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20" windowHeight="1240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X3" i="1"/>
  <c r="Z3" s="1"/>
  <c r="X4"/>
  <c r="Z4" s="1"/>
  <c r="X5"/>
  <c r="Z5" s="1"/>
  <c r="X6"/>
  <c r="Z6" s="1"/>
  <c r="X7"/>
  <c r="Z7" s="1"/>
  <c r="X8"/>
  <c r="Z8" s="1"/>
  <c r="X9"/>
  <c r="Z9" s="1"/>
  <c r="X10"/>
  <c r="Z10" s="1"/>
  <c r="X11"/>
  <c r="Z11" s="1"/>
  <c r="X12"/>
  <c r="Z12" s="1"/>
  <c r="X13"/>
  <c r="Z13" s="1"/>
  <c r="X14"/>
  <c r="Z14" s="1"/>
  <c r="X15"/>
  <c r="Z15" s="1"/>
  <c r="X16"/>
  <c r="Z16" s="1"/>
  <c r="X17"/>
  <c r="Z17" s="1"/>
  <c r="X18"/>
  <c r="Z18" s="1"/>
  <c r="X19"/>
  <c r="Z19" s="1"/>
  <c r="X20"/>
  <c r="Z20" s="1"/>
  <c r="X21"/>
  <c r="Z21" s="1"/>
  <c r="X22"/>
  <c r="Z22" s="1"/>
  <c r="X23"/>
  <c r="Z23" s="1"/>
  <c r="X24"/>
  <c r="Z24" s="1"/>
  <c r="X25"/>
  <c r="Z25" s="1"/>
  <c r="X26"/>
  <c r="Z26" s="1"/>
  <c r="X27"/>
  <c r="Z27" s="1"/>
  <c r="X28"/>
  <c r="Z28" s="1"/>
  <c r="X29"/>
  <c r="Z29" s="1"/>
  <c r="X30"/>
  <c r="Z30" s="1"/>
  <c r="X31"/>
  <c r="Z31" s="1"/>
  <c r="X32"/>
  <c r="Z32" s="1"/>
  <c r="X33"/>
  <c r="Z33" s="1"/>
  <c r="X34"/>
  <c r="Z34" s="1"/>
  <c r="X35"/>
  <c r="Z35" s="1"/>
  <c r="X36"/>
  <c r="Z36" s="1"/>
  <c r="X37"/>
  <c r="Z37" s="1"/>
  <c r="X38"/>
  <c r="Z38" s="1"/>
  <c r="X39"/>
  <c r="Z39" s="1"/>
  <c r="X40"/>
  <c r="Z40" s="1"/>
  <c r="X41"/>
  <c r="Z41" s="1"/>
  <c r="X42"/>
  <c r="Z42" s="1"/>
  <c r="X43"/>
  <c r="Z43" s="1"/>
  <c r="X44"/>
  <c r="Z44" s="1"/>
  <c r="X45"/>
  <c r="Z45" s="1"/>
  <c r="X46"/>
  <c r="Z46" s="1"/>
  <c r="X47"/>
  <c r="Z47" s="1"/>
  <c r="X48"/>
  <c r="Z48" s="1"/>
  <c r="X49"/>
  <c r="Z49" s="1"/>
  <c r="X50"/>
  <c r="Z50" s="1"/>
  <c r="X51"/>
  <c r="Z51" s="1"/>
  <c r="X52"/>
  <c r="Z52" s="1"/>
  <c r="X53"/>
  <c r="Z53" s="1"/>
  <c r="X54"/>
  <c r="Z54" s="1"/>
  <c r="X55"/>
  <c r="Z55" s="1"/>
  <c r="X56"/>
  <c r="Z56" s="1"/>
  <c r="X57"/>
  <c r="Z57" s="1"/>
  <c r="X58"/>
  <c r="Z58" s="1"/>
  <c r="X59"/>
  <c r="Z59" s="1"/>
  <c r="X60"/>
  <c r="Z60" s="1"/>
  <c r="X61"/>
  <c r="Z61" s="1"/>
  <c r="X62"/>
  <c r="Z62" s="1"/>
  <c r="X63"/>
  <c r="Z63" s="1"/>
  <c r="X64"/>
  <c r="Z64" s="1"/>
  <c r="X65"/>
  <c r="Z65" s="1"/>
  <c r="X66"/>
  <c r="Z66" s="1"/>
  <c r="X67"/>
  <c r="Z67" s="1"/>
  <c r="X68"/>
  <c r="Z68" s="1"/>
  <c r="X69"/>
  <c r="Z69" s="1"/>
  <c r="X70"/>
  <c r="Z70" s="1"/>
  <c r="X71"/>
  <c r="Z71" s="1"/>
  <c r="X72"/>
  <c r="Z72" s="1"/>
  <c r="X73"/>
  <c r="Z73" s="1"/>
  <c r="X74"/>
  <c r="Z74" s="1"/>
  <c r="X75"/>
  <c r="Z75" s="1"/>
  <c r="X76"/>
  <c r="Z76" s="1"/>
  <c r="X77"/>
  <c r="Z77" s="1"/>
  <c r="X78"/>
  <c r="Z78" s="1"/>
  <c r="X79"/>
  <c r="Z79" s="1"/>
  <c r="X80"/>
  <c r="Z80" s="1"/>
  <c r="X81"/>
  <c r="Z81" s="1"/>
  <c r="X82"/>
  <c r="Z82" s="1"/>
  <c r="X83"/>
  <c r="Z83" s="1"/>
  <c r="X84"/>
  <c r="Z84" s="1"/>
  <c r="X85"/>
  <c r="Z85" s="1"/>
  <c r="X86"/>
  <c r="Z86" s="1"/>
  <c r="X87"/>
  <c r="Z87" s="1"/>
  <c r="X88"/>
  <c r="Z88" s="1"/>
  <c r="X89"/>
  <c r="Z89" s="1"/>
  <c r="X90"/>
  <c r="Z90" s="1"/>
  <c r="X91"/>
  <c r="Z91" s="1"/>
  <c r="X92"/>
  <c r="Z92" s="1"/>
  <c r="X93"/>
  <c r="Z93" s="1"/>
  <c r="X94"/>
  <c r="Z94" s="1"/>
  <c r="X95"/>
  <c r="Z95" s="1"/>
  <c r="X96"/>
  <c r="Z96" s="1"/>
  <c r="X97"/>
  <c r="Z97" s="1"/>
  <c r="X98"/>
  <c r="Z98" s="1"/>
  <c r="X99"/>
  <c r="Z99" s="1"/>
  <c r="X100"/>
  <c r="Z100" s="1"/>
  <c r="X101"/>
  <c r="Z101" s="1"/>
  <c r="X102"/>
  <c r="Z102" s="1"/>
  <c r="D103"/>
  <c r="E103"/>
  <c r="F103"/>
  <c r="G103"/>
  <c r="H103"/>
  <c r="I103"/>
  <c r="J103"/>
  <c r="K103"/>
  <c r="L103"/>
  <c r="M103"/>
  <c r="N103"/>
  <c r="O103"/>
  <c r="P103"/>
  <c r="Q103"/>
  <c r="R103"/>
  <c r="S103"/>
  <c r="T103"/>
  <c r="U103"/>
  <c r="V103"/>
  <c r="W103"/>
  <c r="X103"/>
  <c r="Y103"/>
  <c r="Z103"/>
</calcChain>
</file>

<file path=xl/sharedStrings.xml><?xml version="1.0" encoding="utf-8"?>
<sst xmlns="http://schemas.openxmlformats.org/spreadsheetml/2006/main" count="113" uniqueCount="113">
  <si>
    <t>SZ Nummer</t>
  </si>
  <si>
    <t>100 Rüden</t>
  </si>
  <si>
    <t>Deckrüden:</t>
  </si>
  <si>
    <t>Nr.</t>
  </si>
  <si>
    <t>Insgesamt</t>
  </si>
  <si>
    <t>Tot.</t>
  </si>
  <si>
    <t>Deckakte</t>
  </si>
  <si>
    <t>Ulk von Arlett</t>
  </si>
  <si>
    <t>Jeck vom Noricum</t>
  </si>
  <si>
    <t>Lasso vom Neuen Berg</t>
  </si>
  <si>
    <t>Ursus von Batu</t>
  </si>
  <si>
    <t>Fedor von Arminius</t>
  </si>
  <si>
    <t>Zamb von der Wienerau</t>
  </si>
  <si>
    <t>Natz vom Steigerhof</t>
  </si>
  <si>
    <t>Esko vom Dänischen Hof</t>
  </si>
  <si>
    <t>Rikkor von Bad-Boll</t>
  </si>
  <si>
    <t>Fanto vom Hirschel</t>
  </si>
  <si>
    <t>Hanno von der Wienerau</t>
  </si>
  <si>
    <t>Karly von Arminius</t>
  </si>
  <si>
    <t>Yasko vom Farbenspiel</t>
  </si>
  <si>
    <t>Nero vom Hirschel</t>
  </si>
  <si>
    <t>Cello von der Römerau</t>
  </si>
  <si>
    <t>Neptun von Bad-Boll</t>
  </si>
  <si>
    <t>Uran vom Wildsteiger Land</t>
  </si>
  <si>
    <t>Mark vom Haus Beck</t>
  </si>
  <si>
    <t>Quando von Arminius</t>
  </si>
  <si>
    <t>Nickor von der Holledau</t>
  </si>
  <si>
    <t>Visum von Arminius</t>
  </si>
  <si>
    <t>Hoss vom Hasenborn</t>
  </si>
  <si>
    <t>Quartz dei Templari</t>
  </si>
  <si>
    <t>Baru von Haus Yü</t>
  </si>
  <si>
    <t>Eros von der Luisenstrasse</t>
  </si>
  <si>
    <t>Ghandi von Arlett</t>
  </si>
  <si>
    <t>Fero vom Zeuterner Himmelreich</t>
  </si>
  <si>
    <t>Ajax vom Haller Osning</t>
  </si>
  <si>
    <t>Fando v. Südblick</t>
  </si>
  <si>
    <t>Yago vom Wildsteiger Land</t>
  </si>
  <si>
    <t>Cim vom Ecknachtal</t>
  </si>
  <si>
    <t>Cash vom Wildsteiger Land</t>
  </si>
  <si>
    <t>Apoll vom Laacher-Haus</t>
  </si>
  <si>
    <t>Dux della Valcuvia</t>
  </si>
  <si>
    <t>Yoschi von der Döllenwiese</t>
  </si>
  <si>
    <t>Lord vom Georg Vicktor Turm</t>
  </si>
  <si>
    <t>Wallace aus Agrigento</t>
  </si>
  <si>
    <t>Kevin vom Murrtal</t>
  </si>
  <si>
    <t>Vando vom Moorbeck</t>
  </si>
  <si>
    <t>Jango vom Fürstenberg</t>
  </si>
  <si>
    <t>Orbit von Tronje</t>
  </si>
  <si>
    <t>Kimon von Dan Alhedy's Hoeve</t>
  </si>
  <si>
    <t>Max della Loggia dei Mercanti</t>
  </si>
  <si>
    <t>Flick von Arlett</t>
  </si>
  <si>
    <t>Enzo von Buchhorn</t>
  </si>
  <si>
    <t>Henning van Noort</t>
  </si>
  <si>
    <t>Erasmus van Noort</t>
  </si>
  <si>
    <t>Troll v.d. bösen Nachbarschaft</t>
  </si>
  <si>
    <t>Hobby vom Gletschertopf</t>
  </si>
  <si>
    <t>Yassko v.d. Roten Matter</t>
  </si>
  <si>
    <t>Eiko vom Kirschental</t>
  </si>
  <si>
    <t>Jack vom Trienzbachtal</t>
  </si>
  <si>
    <t>Vopo vom Kirschental</t>
  </si>
  <si>
    <t>Bax von der Luisenstrasse</t>
  </si>
  <si>
    <t>Rony von Arminius</t>
  </si>
  <si>
    <t>Odin von der Tannenmeise</t>
  </si>
  <si>
    <t>Zito von der Noriswand</t>
  </si>
  <si>
    <t>Zasko vom Kloostermoor</t>
  </si>
  <si>
    <t>Quantum von Arminius</t>
  </si>
  <si>
    <t>Hill vom Farbenspiel</t>
  </si>
  <si>
    <t>Ando vom Altenberger Land</t>
  </si>
  <si>
    <t>Cliff vom Hühnegrab</t>
  </si>
  <si>
    <t>Zello von der Steinhägerquelle</t>
  </si>
  <si>
    <t>Aly vom Vordersteinwald</t>
  </si>
  <si>
    <t>Jello vom Michelstädter Rathaus</t>
  </si>
  <si>
    <t>Harro aus der Lechrainstadt</t>
  </si>
  <si>
    <t>Leif von der Noriswand</t>
  </si>
  <si>
    <t>Pitt von Tronje</t>
  </si>
  <si>
    <t>Atlas von Bad-Boll</t>
  </si>
  <si>
    <t>Don vom Lennefetal</t>
  </si>
  <si>
    <t>Ursus von der Steinhägerquelle</t>
  </si>
  <si>
    <t>Mack von Aducht</t>
  </si>
  <si>
    <t>Hoss vom Lärchenhain</t>
  </si>
  <si>
    <t>Esko von der Wienerau</t>
  </si>
  <si>
    <t>Brix vom Kapfwald</t>
  </si>
  <si>
    <t>Timo vom Berrekasten</t>
  </si>
  <si>
    <t>Ero von Batu</t>
  </si>
  <si>
    <t>Arex Hagadahls</t>
  </si>
  <si>
    <t>Cary vom Fiemereck</t>
  </si>
  <si>
    <t>Asko von der Lutter</t>
  </si>
  <si>
    <t>Xano Shanto's</t>
  </si>
  <si>
    <t>Warro vom Hühnegrab</t>
  </si>
  <si>
    <t>Yak vom Frankengold</t>
  </si>
  <si>
    <t>Watz vom Schornfelsen</t>
  </si>
  <si>
    <t>Idol von der Jahnhöhe</t>
  </si>
  <si>
    <t>Yello vom St.-Michaels-Berg</t>
  </si>
  <si>
    <t>Larus von Batu</t>
  </si>
  <si>
    <t>Scott von Deodatus</t>
  </si>
  <si>
    <t>Sasko von der Noriswand</t>
  </si>
  <si>
    <t>Karo vom Asbacher Land</t>
  </si>
  <si>
    <t>Iso vom Bergmannshof</t>
  </si>
  <si>
    <t>Gorbi von Bad-Boll</t>
  </si>
  <si>
    <t>Cimbo v.d. Burg Reichenstein</t>
  </si>
  <si>
    <t>Zamp von Schloss Runding</t>
  </si>
  <si>
    <t>Til vom Lechtal</t>
  </si>
  <si>
    <t>Lasso vom Haus Babilon</t>
  </si>
  <si>
    <t>Pascha von der Jahnhöhe</t>
  </si>
  <si>
    <t>Fello vom Farbenspiel</t>
  </si>
  <si>
    <t>Dando aus Nordrheinland</t>
  </si>
  <si>
    <t>Yoker Karat's</t>
  </si>
  <si>
    <t>Pro Wurf</t>
  </si>
  <si>
    <t>Top 100 DSH Deckrüden - "1986 - 2005" - Top 100 GSD Stud Dogs</t>
  </si>
  <si>
    <t>Studs</t>
  </si>
  <si>
    <t>Per litter</t>
  </si>
  <si>
    <t>Nachkommen</t>
  </si>
  <si>
    <t>Progeny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</si>
</sst>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color rgb="FF990033"/>
      <name val="Arial"/>
      <family val="2"/>
    </font>
    <font>
      <sz val="12"/>
      <color rgb="FF990033"/>
      <name val="Copperplate Gothic Bold"/>
      <family val="2"/>
    </font>
    <font>
      <b/>
      <sz val="10"/>
      <color rgb="FF990033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mruColors>
      <color rgb="FF99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4"/>
  <sheetViews>
    <sheetView tabSelected="1" workbookViewId="0">
      <selection activeCell="B2" sqref="B2"/>
    </sheetView>
  </sheetViews>
  <sheetFormatPr defaultRowHeight="12.75"/>
  <cols>
    <col min="1" max="1" width="4.42578125" style="2" bestFit="1" customWidth="1"/>
    <col min="2" max="2" width="27.7109375" style="2" bestFit="1" customWidth="1"/>
    <col min="3" max="3" width="11.5703125" style="1" bestFit="1" customWidth="1"/>
    <col min="4" max="8" width="5" style="1" bestFit="1" customWidth="1"/>
    <col min="9" max="20" width="5.5703125" style="1" bestFit="1" customWidth="1"/>
    <col min="21" max="23" width="5" style="1" bestFit="1" customWidth="1"/>
    <col min="24" max="24" width="9.28515625" style="3" bestFit="1" customWidth="1"/>
    <col min="25" max="25" width="11.85546875" style="9" bestFit="1" customWidth="1"/>
    <col min="26" max="26" width="9.140625" style="11"/>
    <col min="27" max="16384" width="9.140625" style="2"/>
  </cols>
  <sheetData>
    <row r="1" spans="1:26" s="15" customFormat="1" ht="24.75" customHeight="1">
      <c r="B1" s="16" t="s">
        <v>108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8"/>
      <c r="X1" s="14" t="s">
        <v>109</v>
      </c>
      <c r="Y1" s="19" t="s">
        <v>112</v>
      </c>
      <c r="Z1" s="20" t="s">
        <v>110</v>
      </c>
    </row>
    <row r="2" spans="1:26" s="7" customFormat="1" ht="21" customHeight="1">
      <c r="A2" s="7" t="s">
        <v>3</v>
      </c>
      <c r="B2" s="7" t="s">
        <v>2</v>
      </c>
      <c r="C2" s="8" t="s">
        <v>0</v>
      </c>
      <c r="D2" s="8">
        <v>1986</v>
      </c>
      <c r="E2" s="8">
        <v>1987</v>
      </c>
      <c r="F2" s="8">
        <v>1988</v>
      </c>
      <c r="G2" s="8">
        <v>1989</v>
      </c>
      <c r="H2" s="8">
        <v>1990</v>
      </c>
      <c r="I2" s="8">
        <v>1991</v>
      </c>
      <c r="J2" s="8">
        <v>1992</v>
      </c>
      <c r="K2" s="8">
        <v>1993</v>
      </c>
      <c r="L2" s="8">
        <v>1994</v>
      </c>
      <c r="M2" s="8">
        <v>1995</v>
      </c>
      <c r="N2" s="8">
        <v>1996</v>
      </c>
      <c r="O2" s="8">
        <v>1997</v>
      </c>
      <c r="P2" s="8">
        <v>1998</v>
      </c>
      <c r="Q2" s="8">
        <v>1999</v>
      </c>
      <c r="R2" s="8">
        <v>2000</v>
      </c>
      <c r="S2" s="8">
        <v>2001</v>
      </c>
      <c r="T2" s="8">
        <v>2002</v>
      </c>
      <c r="U2" s="8">
        <v>2003</v>
      </c>
      <c r="V2" s="8">
        <v>2004</v>
      </c>
      <c r="W2" s="8">
        <v>2005</v>
      </c>
      <c r="X2" s="8" t="s">
        <v>6</v>
      </c>
      <c r="Y2" s="21" t="s">
        <v>111</v>
      </c>
      <c r="Z2" s="10" t="s">
        <v>107</v>
      </c>
    </row>
    <row r="3" spans="1:26">
      <c r="A3" s="2">
        <v>1</v>
      </c>
      <c r="B3" s="2" t="s">
        <v>7</v>
      </c>
      <c r="C3" s="1">
        <v>1769704</v>
      </c>
      <c r="D3" s="4"/>
      <c r="E3" s="4"/>
      <c r="F3" s="4"/>
      <c r="G3" s="4"/>
      <c r="H3" s="4"/>
      <c r="I3" s="4">
        <v>1</v>
      </c>
      <c r="J3" s="4">
        <v>26</v>
      </c>
      <c r="K3" s="4">
        <v>85</v>
      </c>
      <c r="L3" s="4">
        <v>81</v>
      </c>
      <c r="M3" s="4">
        <v>67</v>
      </c>
      <c r="N3" s="4">
        <v>58</v>
      </c>
      <c r="O3" s="4">
        <v>54</v>
      </c>
      <c r="P3" s="4">
        <v>40</v>
      </c>
      <c r="Q3" s="4">
        <v>22</v>
      </c>
      <c r="R3" s="4">
        <v>6</v>
      </c>
      <c r="S3" s="4"/>
      <c r="T3" s="4"/>
      <c r="U3" s="4"/>
      <c r="V3" s="4"/>
      <c r="W3" s="4"/>
      <c r="X3" s="3">
        <f>SUM(D3:W3)</f>
        <v>440</v>
      </c>
      <c r="Y3" s="9">
        <v>1951</v>
      </c>
      <c r="Z3" s="11">
        <f>SUM(Y3)/X3</f>
        <v>4.4340909090909095</v>
      </c>
    </row>
    <row r="4" spans="1:26">
      <c r="A4" s="2">
        <v>2</v>
      </c>
      <c r="B4" s="2" t="s">
        <v>8</v>
      </c>
      <c r="C4" s="1">
        <v>1705812</v>
      </c>
      <c r="D4" s="4"/>
      <c r="E4" s="4"/>
      <c r="F4" s="4"/>
      <c r="G4" s="4">
        <v>22</v>
      </c>
      <c r="H4" s="4">
        <v>62</v>
      </c>
      <c r="I4" s="4">
        <v>59</v>
      </c>
      <c r="J4" s="4">
        <v>63</v>
      </c>
      <c r="K4" s="4">
        <v>58</v>
      </c>
      <c r="L4" s="4">
        <v>43</v>
      </c>
      <c r="M4" s="4">
        <v>42</v>
      </c>
      <c r="N4" s="4">
        <v>31</v>
      </c>
      <c r="O4" s="4">
        <v>19</v>
      </c>
      <c r="P4" s="4">
        <v>11</v>
      </c>
      <c r="Q4" s="4">
        <v>2</v>
      </c>
      <c r="R4" s="4"/>
      <c r="S4" s="4"/>
      <c r="T4" s="4"/>
      <c r="U4" s="4"/>
      <c r="V4" s="4"/>
      <c r="W4" s="4"/>
      <c r="X4" s="3">
        <f t="shared" ref="X4:X67" si="0">SUM(D4:W4)</f>
        <v>412</v>
      </c>
      <c r="Y4" s="9">
        <v>1838</v>
      </c>
      <c r="Z4" s="11">
        <f t="shared" ref="Z4:Z67" si="1">SUM(Y4)/X4</f>
        <v>4.4611650485436893</v>
      </c>
    </row>
    <row r="5" spans="1:26">
      <c r="A5" s="2">
        <v>3</v>
      </c>
      <c r="B5" s="2" t="s">
        <v>9</v>
      </c>
      <c r="C5" s="1">
        <v>1820256</v>
      </c>
      <c r="D5" s="4"/>
      <c r="E5" s="4"/>
      <c r="F5" s="4"/>
      <c r="G5" s="4"/>
      <c r="H5" s="4"/>
      <c r="I5" s="4"/>
      <c r="J5" s="4"/>
      <c r="K5" s="4">
        <v>8</v>
      </c>
      <c r="L5" s="4">
        <v>82</v>
      </c>
      <c r="M5" s="4">
        <v>61</v>
      </c>
      <c r="N5" s="4">
        <v>69</v>
      </c>
      <c r="O5" s="4">
        <v>66</v>
      </c>
      <c r="P5" s="4">
        <v>51</v>
      </c>
      <c r="Q5" s="4">
        <v>18</v>
      </c>
      <c r="R5" s="4">
        <v>4</v>
      </c>
      <c r="S5" s="4">
        <v>1</v>
      </c>
      <c r="T5" s="4">
        <v>1</v>
      </c>
      <c r="U5" s="4">
        <v>2</v>
      </c>
      <c r="V5" s="4"/>
      <c r="W5" s="4"/>
      <c r="X5" s="3">
        <f t="shared" si="0"/>
        <v>363</v>
      </c>
      <c r="Y5" s="9">
        <v>1564</v>
      </c>
      <c r="Z5" s="11">
        <f t="shared" si="1"/>
        <v>4.3085399449035808</v>
      </c>
    </row>
    <row r="6" spans="1:26">
      <c r="A6" s="2">
        <v>4</v>
      </c>
      <c r="B6" s="2" t="s">
        <v>10</v>
      </c>
      <c r="C6" s="1">
        <v>1932624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>
        <v>30</v>
      </c>
      <c r="P6" s="4">
        <v>57</v>
      </c>
      <c r="Q6" s="4">
        <v>63</v>
      </c>
      <c r="R6" s="4">
        <v>61</v>
      </c>
      <c r="S6" s="4">
        <v>55</v>
      </c>
      <c r="T6" s="4">
        <v>42</v>
      </c>
      <c r="U6" s="4">
        <v>30</v>
      </c>
      <c r="V6" s="4"/>
      <c r="W6" s="4"/>
      <c r="X6" s="3">
        <f t="shared" si="0"/>
        <v>338</v>
      </c>
      <c r="Y6" s="9">
        <v>1379</v>
      </c>
      <c r="Z6" s="11">
        <f t="shared" si="1"/>
        <v>4.0798816568047336</v>
      </c>
    </row>
    <row r="7" spans="1:26">
      <c r="A7" s="2">
        <v>5</v>
      </c>
      <c r="B7" s="2" t="s">
        <v>11</v>
      </c>
      <c r="C7" s="1">
        <v>1592045</v>
      </c>
      <c r="D7" s="4">
        <v>57</v>
      </c>
      <c r="E7" s="4">
        <v>47</v>
      </c>
      <c r="F7" s="4">
        <v>50</v>
      </c>
      <c r="G7" s="4">
        <v>46</v>
      </c>
      <c r="H7" s="4">
        <v>42</v>
      </c>
      <c r="I7" s="4">
        <v>45</v>
      </c>
      <c r="J7" s="4">
        <v>30</v>
      </c>
      <c r="K7" s="4">
        <v>4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3">
        <f t="shared" si="0"/>
        <v>321</v>
      </c>
      <c r="Y7" s="9">
        <v>1658</v>
      </c>
      <c r="Z7" s="11">
        <f t="shared" si="1"/>
        <v>5.1651090342679131</v>
      </c>
    </row>
    <row r="8" spans="1:26">
      <c r="A8" s="2">
        <v>6</v>
      </c>
      <c r="B8" s="2" t="s">
        <v>12</v>
      </c>
      <c r="C8" s="1">
        <v>1696277</v>
      </c>
      <c r="D8" s="4"/>
      <c r="E8" s="4"/>
      <c r="F8" s="4"/>
      <c r="G8" s="4">
        <v>44</v>
      </c>
      <c r="H8" s="4">
        <v>56</v>
      </c>
      <c r="I8" s="4">
        <v>59</v>
      </c>
      <c r="J8" s="4">
        <v>49</v>
      </c>
      <c r="K8" s="4">
        <v>46</v>
      </c>
      <c r="L8" s="4">
        <v>33</v>
      </c>
      <c r="M8" s="4">
        <v>22</v>
      </c>
      <c r="N8" s="4">
        <v>4</v>
      </c>
      <c r="O8" s="4"/>
      <c r="P8" s="4"/>
      <c r="Q8" s="4">
        <v>1</v>
      </c>
      <c r="R8" s="4"/>
      <c r="S8" s="4">
        <v>1</v>
      </c>
      <c r="T8" s="4"/>
      <c r="U8" s="4"/>
      <c r="V8" s="4"/>
      <c r="W8" s="4"/>
      <c r="X8" s="3">
        <f t="shared" si="0"/>
        <v>315</v>
      </c>
      <c r="Y8" s="9">
        <v>1557</v>
      </c>
      <c r="Z8" s="11">
        <f t="shared" si="1"/>
        <v>4.9428571428571431</v>
      </c>
    </row>
    <row r="9" spans="1:26">
      <c r="A9" s="2">
        <v>7</v>
      </c>
      <c r="B9" s="2" t="s">
        <v>13</v>
      </c>
      <c r="C9" s="1">
        <v>1841632</v>
      </c>
      <c r="D9" s="4"/>
      <c r="E9" s="4"/>
      <c r="F9" s="4"/>
      <c r="G9" s="4"/>
      <c r="H9" s="4"/>
      <c r="I9" s="4"/>
      <c r="J9" s="4"/>
      <c r="K9" s="4"/>
      <c r="L9" s="4">
        <v>37</v>
      </c>
      <c r="M9" s="4">
        <v>30</v>
      </c>
      <c r="N9" s="4">
        <v>94</v>
      </c>
      <c r="O9" s="4">
        <v>51</v>
      </c>
      <c r="P9" s="4">
        <v>45</v>
      </c>
      <c r="Q9" s="4">
        <v>40</v>
      </c>
      <c r="R9" s="4">
        <v>12</v>
      </c>
      <c r="S9" s="4"/>
      <c r="T9" s="4"/>
      <c r="U9" s="4"/>
      <c r="V9" s="4"/>
      <c r="W9" s="4"/>
      <c r="X9" s="3">
        <f t="shared" si="0"/>
        <v>309</v>
      </c>
      <c r="Y9" s="9">
        <v>1194</v>
      </c>
      <c r="Z9" s="11">
        <f t="shared" si="1"/>
        <v>3.8640776699029127</v>
      </c>
    </row>
    <row r="10" spans="1:26">
      <c r="A10" s="2">
        <v>8</v>
      </c>
      <c r="B10" s="2" t="s">
        <v>14</v>
      </c>
      <c r="C10" s="1">
        <v>1998887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56</v>
      </c>
      <c r="R10" s="4">
        <v>55</v>
      </c>
      <c r="S10" s="4">
        <v>67</v>
      </c>
      <c r="T10" s="4">
        <v>54</v>
      </c>
      <c r="U10" s="4">
        <v>29</v>
      </c>
      <c r="V10" s="4">
        <v>33</v>
      </c>
      <c r="W10" s="4">
        <v>13</v>
      </c>
      <c r="X10" s="3">
        <f t="shared" si="0"/>
        <v>307</v>
      </c>
      <c r="Y10" s="9">
        <v>1180</v>
      </c>
      <c r="Z10" s="11">
        <f t="shared" si="1"/>
        <v>3.8436482084690553</v>
      </c>
    </row>
    <row r="11" spans="1:26">
      <c r="A11" s="2">
        <v>9</v>
      </c>
      <c r="B11" s="2" t="s">
        <v>15</v>
      </c>
      <c r="C11" s="1">
        <v>1919865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>
        <v>68</v>
      </c>
      <c r="P11" s="4">
        <v>63</v>
      </c>
      <c r="Q11" s="4">
        <v>64</v>
      </c>
      <c r="R11" s="4">
        <v>46</v>
      </c>
      <c r="S11" s="4">
        <v>27</v>
      </c>
      <c r="T11" s="4">
        <v>20</v>
      </c>
      <c r="U11" s="4">
        <v>7</v>
      </c>
      <c r="V11" s="4"/>
      <c r="W11" s="4"/>
      <c r="X11" s="3">
        <f t="shared" si="0"/>
        <v>295</v>
      </c>
      <c r="Y11" s="9">
        <v>1208</v>
      </c>
      <c r="Z11" s="11">
        <f t="shared" si="1"/>
        <v>4.0949152542372884</v>
      </c>
    </row>
    <row r="12" spans="1:26">
      <c r="A12" s="2">
        <v>10</v>
      </c>
      <c r="B12" s="2" t="s">
        <v>16</v>
      </c>
      <c r="C12" s="1">
        <v>1668730</v>
      </c>
      <c r="D12" s="4"/>
      <c r="E12" s="4"/>
      <c r="F12" s="4">
        <v>40</v>
      </c>
      <c r="G12" s="4">
        <v>55</v>
      </c>
      <c r="H12" s="4">
        <v>44</v>
      </c>
      <c r="I12" s="4">
        <v>51</v>
      </c>
      <c r="J12" s="4">
        <v>42</v>
      </c>
      <c r="K12" s="4">
        <v>35</v>
      </c>
      <c r="L12" s="4">
        <v>15</v>
      </c>
      <c r="M12" s="4">
        <v>7</v>
      </c>
      <c r="N12" s="4">
        <v>3</v>
      </c>
      <c r="O12" s="4"/>
      <c r="P12" s="4"/>
      <c r="Q12" s="4"/>
      <c r="R12" s="4"/>
      <c r="S12" s="4"/>
      <c r="T12" s="4"/>
      <c r="U12" s="4"/>
      <c r="V12" s="4"/>
      <c r="W12" s="4"/>
      <c r="X12" s="3">
        <f t="shared" si="0"/>
        <v>292</v>
      </c>
      <c r="Y12" s="9">
        <v>1461</v>
      </c>
      <c r="Z12" s="11">
        <f t="shared" si="1"/>
        <v>5.0034246575342465</v>
      </c>
    </row>
    <row r="13" spans="1:26">
      <c r="A13" s="2">
        <v>11</v>
      </c>
      <c r="B13" s="2" t="s">
        <v>17</v>
      </c>
      <c r="C13" s="1">
        <v>1794626</v>
      </c>
      <c r="D13" s="4"/>
      <c r="E13" s="4"/>
      <c r="F13" s="4"/>
      <c r="G13" s="4"/>
      <c r="H13" s="4"/>
      <c r="I13" s="4"/>
      <c r="J13" s="4">
        <v>1</v>
      </c>
      <c r="K13" s="4">
        <v>59</v>
      </c>
      <c r="L13" s="4">
        <v>43</v>
      </c>
      <c r="M13" s="4">
        <v>33</v>
      </c>
      <c r="N13" s="4">
        <v>57</v>
      </c>
      <c r="O13" s="4">
        <v>33</v>
      </c>
      <c r="P13" s="4">
        <v>23</v>
      </c>
      <c r="Q13" s="4">
        <v>20</v>
      </c>
      <c r="R13" s="4">
        <v>3</v>
      </c>
      <c r="S13" s="4"/>
      <c r="T13" s="4"/>
      <c r="U13" s="4"/>
      <c r="V13" s="4"/>
      <c r="W13" s="4"/>
      <c r="X13" s="3">
        <f t="shared" si="0"/>
        <v>272</v>
      </c>
      <c r="Y13" s="9">
        <v>1253</v>
      </c>
      <c r="Z13" s="11">
        <f t="shared" si="1"/>
        <v>4.6066176470588234</v>
      </c>
    </row>
    <row r="14" spans="1:26">
      <c r="A14" s="2">
        <v>12</v>
      </c>
      <c r="B14" s="2" t="s">
        <v>18</v>
      </c>
      <c r="C14" s="1">
        <v>1829910</v>
      </c>
      <c r="D14" s="4"/>
      <c r="E14" s="4"/>
      <c r="F14" s="4"/>
      <c r="G14" s="4"/>
      <c r="H14" s="4"/>
      <c r="I14" s="4"/>
      <c r="J14" s="4"/>
      <c r="K14" s="4"/>
      <c r="L14" s="4">
        <v>47</v>
      </c>
      <c r="M14" s="4">
        <v>55</v>
      </c>
      <c r="N14" s="4">
        <v>54</v>
      </c>
      <c r="O14" s="4">
        <v>42</v>
      </c>
      <c r="P14" s="4">
        <v>31</v>
      </c>
      <c r="Q14" s="4">
        <v>19</v>
      </c>
      <c r="R14" s="4">
        <v>13</v>
      </c>
      <c r="S14" s="4">
        <v>10</v>
      </c>
      <c r="T14" s="4"/>
      <c r="U14" s="4"/>
      <c r="V14" s="4"/>
      <c r="W14" s="4"/>
      <c r="X14" s="3">
        <f t="shared" si="0"/>
        <v>271</v>
      </c>
      <c r="Y14" s="9">
        <v>1315</v>
      </c>
      <c r="Z14" s="11">
        <f t="shared" si="1"/>
        <v>4.8523985239852401</v>
      </c>
    </row>
    <row r="15" spans="1:26">
      <c r="A15" s="2">
        <v>13</v>
      </c>
      <c r="B15" s="2" t="s">
        <v>19</v>
      </c>
      <c r="C15" s="1">
        <v>2010154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>
        <v>1</v>
      </c>
      <c r="R15" s="4">
        <v>47</v>
      </c>
      <c r="S15" s="4">
        <v>63</v>
      </c>
      <c r="T15" s="4">
        <v>67</v>
      </c>
      <c r="U15" s="4">
        <v>55</v>
      </c>
      <c r="V15" s="4">
        <v>32</v>
      </c>
      <c r="W15" s="4">
        <v>1</v>
      </c>
      <c r="X15" s="3">
        <f t="shared" si="0"/>
        <v>266</v>
      </c>
      <c r="Y15" s="9">
        <v>1062</v>
      </c>
      <c r="Z15" s="11">
        <f t="shared" si="1"/>
        <v>3.992481203007519</v>
      </c>
    </row>
    <row r="16" spans="1:26">
      <c r="A16" s="2">
        <v>14</v>
      </c>
      <c r="B16" s="2" t="s">
        <v>20</v>
      </c>
      <c r="C16" s="1">
        <v>1783907</v>
      </c>
      <c r="D16" s="4"/>
      <c r="E16" s="4"/>
      <c r="F16" s="4"/>
      <c r="G16" s="4"/>
      <c r="H16" s="4"/>
      <c r="I16" s="4"/>
      <c r="J16" s="4">
        <v>8</v>
      </c>
      <c r="K16" s="4">
        <v>72</v>
      </c>
      <c r="L16" s="4">
        <v>74</v>
      </c>
      <c r="M16" s="4">
        <v>46</v>
      </c>
      <c r="N16" s="4">
        <v>42</v>
      </c>
      <c r="O16" s="4">
        <v>16</v>
      </c>
      <c r="P16" s="4">
        <v>7</v>
      </c>
      <c r="Q16" s="4"/>
      <c r="R16" s="4"/>
      <c r="S16" s="4"/>
      <c r="T16" s="4"/>
      <c r="U16" s="4"/>
      <c r="V16" s="4"/>
      <c r="W16" s="4"/>
      <c r="X16" s="3">
        <f t="shared" si="0"/>
        <v>265</v>
      </c>
      <c r="Y16" s="9">
        <v>1118</v>
      </c>
      <c r="Z16" s="11">
        <f t="shared" si="1"/>
        <v>4.2188679245283023</v>
      </c>
    </row>
    <row r="17" spans="1:26">
      <c r="A17" s="2">
        <v>15</v>
      </c>
      <c r="B17" s="2" t="s">
        <v>21</v>
      </c>
      <c r="C17" s="1">
        <v>1633408</v>
      </c>
      <c r="D17" s="4"/>
      <c r="E17" s="4">
        <v>57</v>
      </c>
      <c r="F17" s="4">
        <v>35</v>
      </c>
      <c r="G17" s="4">
        <v>41</v>
      </c>
      <c r="H17" s="4">
        <v>38</v>
      </c>
      <c r="I17" s="4">
        <v>30</v>
      </c>
      <c r="J17" s="4">
        <v>35</v>
      </c>
      <c r="K17" s="4">
        <v>5</v>
      </c>
      <c r="L17" s="4">
        <v>13</v>
      </c>
      <c r="M17" s="4">
        <v>1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3">
        <f t="shared" si="0"/>
        <v>255</v>
      </c>
      <c r="Y17" s="9">
        <v>1204</v>
      </c>
      <c r="Z17" s="11">
        <f t="shared" si="1"/>
        <v>4.7215686274509805</v>
      </c>
    </row>
    <row r="18" spans="1:26">
      <c r="A18" s="2">
        <v>16</v>
      </c>
      <c r="B18" s="2" t="s">
        <v>22</v>
      </c>
      <c r="C18" s="1">
        <v>1959513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>
        <v>24</v>
      </c>
      <c r="Q18" s="4">
        <v>60</v>
      </c>
      <c r="R18" s="4">
        <v>52</v>
      </c>
      <c r="S18" s="4">
        <v>48</v>
      </c>
      <c r="T18" s="4">
        <v>37</v>
      </c>
      <c r="U18" s="4">
        <v>28</v>
      </c>
      <c r="V18" s="4">
        <v>4</v>
      </c>
      <c r="W18" s="4"/>
      <c r="X18" s="3">
        <f t="shared" si="0"/>
        <v>253</v>
      </c>
      <c r="Y18" s="9">
        <v>1174</v>
      </c>
      <c r="Z18" s="11">
        <f t="shared" si="1"/>
        <v>4.6403162055335967</v>
      </c>
    </row>
    <row r="19" spans="1:26">
      <c r="A19" s="2">
        <v>17</v>
      </c>
      <c r="B19" s="2" t="s">
        <v>23</v>
      </c>
      <c r="C19" s="1">
        <v>1526684</v>
      </c>
      <c r="D19" s="4">
        <v>50</v>
      </c>
      <c r="E19" s="4">
        <v>35</v>
      </c>
      <c r="F19" s="4">
        <v>45</v>
      </c>
      <c r="G19" s="4">
        <v>43</v>
      </c>
      <c r="H19" s="4">
        <v>42</v>
      </c>
      <c r="I19" s="4">
        <v>29</v>
      </c>
      <c r="J19" s="4">
        <v>7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3">
        <f t="shared" si="0"/>
        <v>251</v>
      </c>
      <c r="Y19" s="9">
        <v>1260</v>
      </c>
      <c r="Z19" s="11">
        <f t="shared" si="1"/>
        <v>5.0199203187250996</v>
      </c>
    </row>
    <row r="20" spans="1:26">
      <c r="A20" s="2">
        <v>18</v>
      </c>
      <c r="B20" s="2" t="s">
        <v>24</v>
      </c>
      <c r="C20" s="1">
        <v>1669141</v>
      </c>
      <c r="D20" s="4"/>
      <c r="E20" s="4"/>
      <c r="F20" s="4">
        <v>43</v>
      </c>
      <c r="G20" s="4">
        <v>68</v>
      </c>
      <c r="H20" s="4">
        <v>78</v>
      </c>
      <c r="I20" s="4">
        <v>54</v>
      </c>
      <c r="J20" s="4">
        <v>3</v>
      </c>
      <c r="K20" s="4"/>
      <c r="L20" s="4"/>
      <c r="M20" s="4"/>
      <c r="N20" s="4"/>
      <c r="O20" s="4"/>
      <c r="P20" s="4"/>
      <c r="Q20" s="4"/>
      <c r="R20" s="4"/>
      <c r="S20" s="4">
        <v>1</v>
      </c>
      <c r="T20" s="4"/>
      <c r="U20" s="4"/>
      <c r="V20" s="4"/>
      <c r="W20" s="4"/>
      <c r="X20" s="3">
        <f t="shared" si="0"/>
        <v>247</v>
      </c>
      <c r="Y20" s="9">
        <v>1114</v>
      </c>
      <c r="Z20" s="11">
        <f t="shared" si="1"/>
        <v>4.5101214574898787</v>
      </c>
    </row>
    <row r="21" spans="1:26">
      <c r="A21" s="2">
        <v>19</v>
      </c>
      <c r="B21" s="2" t="s">
        <v>25</v>
      </c>
      <c r="C21" s="1">
        <v>1547134</v>
      </c>
      <c r="D21" s="4">
        <v>51</v>
      </c>
      <c r="E21" s="4">
        <v>49</v>
      </c>
      <c r="F21" s="4">
        <v>36</v>
      </c>
      <c r="G21" s="4">
        <v>37</v>
      </c>
      <c r="H21" s="4">
        <v>42</v>
      </c>
      <c r="I21" s="4">
        <v>21</v>
      </c>
      <c r="J21" s="4">
        <v>6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3">
        <f t="shared" si="0"/>
        <v>242</v>
      </c>
      <c r="Y21" s="9">
        <v>1249</v>
      </c>
      <c r="Z21" s="11">
        <f t="shared" si="1"/>
        <v>5.161157024793388</v>
      </c>
    </row>
    <row r="22" spans="1:26">
      <c r="A22" s="2">
        <v>20</v>
      </c>
      <c r="B22" s="2" t="s">
        <v>26</v>
      </c>
      <c r="C22" s="1">
        <v>1730465</v>
      </c>
      <c r="D22" s="4"/>
      <c r="E22" s="4"/>
      <c r="F22" s="4"/>
      <c r="G22" s="4"/>
      <c r="H22" s="4">
        <v>41</v>
      </c>
      <c r="I22" s="4">
        <v>58</v>
      </c>
      <c r="J22" s="4">
        <v>49</v>
      </c>
      <c r="K22" s="4">
        <v>52</v>
      </c>
      <c r="L22" s="4">
        <v>32</v>
      </c>
      <c r="M22" s="4">
        <v>9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3">
        <f t="shared" si="0"/>
        <v>241</v>
      </c>
      <c r="Y22" s="9">
        <v>1090</v>
      </c>
      <c r="Z22" s="11">
        <f t="shared" si="1"/>
        <v>4.5228215767634854</v>
      </c>
    </row>
    <row r="23" spans="1:26">
      <c r="A23" s="2">
        <v>21</v>
      </c>
      <c r="B23" s="2" t="s">
        <v>27</v>
      </c>
      <c r="C23" s="1">
        <v>1789549</v>
      </c>
      <c r="D23" s="4"/>
      <c r="E23" s="4"/>
      <c r="F23" s="4"/>
      <c r="G23" s="4"/>
      <c r="H23" s="4"/>
      <c r="I23" s="4"/>
      <c r="J23" s="4">
        <v>38</v>
      </c>
      <c r="K23" s="4">
        <v>62</v>
      </c>
      <c r="L23" s="4">
        <v>53</v>
      </c>
      <c r="M23" s="4">
        <v>52</v>
      </c>
      <c r="N23" s="4">
        <v>35</v>
      </c>
      <c r="O23" s="4"/>
      <c r="P23" s="4"/>
      <c r="Q23" s="4"/>
      <c r="R23" s="4"/>
      <c r="S23" s="4"/>
      <c r="T23" s="4"/>
      <c r="U23" s="4"/>
      <c r="V23" s="4"/>
      <c r="W23" s="4"/>
      <c r="X23" s="3">
        <f t="shared" si="0"/>
        <v>240</v>
      </c>
      <c r="Y23" s="9">
        <v>1089</v>
      </c>
      <c r="Z23" s="11">
        <f t="shared" si="1"/>
        <v>4.5374999999999996</v>
      </c>
    </row>
    <row r="24" spans="1:26">
      <c r="A24" s="2">
        <v>22</v>
      </c>
      <c r="B24" s="2" t="s">
        <v>28</v>
      </c>
      <c r="C24" s="1">
        <v>1753395</v>
      </c>
      <c r="D24" s="4"/>
      <c r="E24" s="4"/>
      <c r="F24" s="4"/>
      <c r="G24" s="4"/>
      <c r="H24" s="4"/>
      <c r="I24" s="4">
        <v>23</v>
      </c>
      <c r="J24" s="4">
        <v>63</v>
      </c>
      <c r="K24" s="4">
        <v>66</v>
      </c>
      <c r="L24" s="4">
        <v>45</v>
      </c>
      <c r="M24" s="4">
        <v>35</v>
      </c>
      <c r="N24" s="4">
        <v>7</v>
      </c>
      <c r="O24" s="4"/>
      <c r="P24" s="4"/>
      <c r="Q24" s="4"/>
      <c r="R24" s="4"/>
      <c r="S24" s="4">
        <v>1</v>
      </c>
      <c r="T24" s="4"/>
      <c r="U24" s="4"/>
      <c r="V24" s="4"/>
      <c r="W24" s="4"/>
      <c r="X24" s="3">
        <f t="shared" si="0"/>
        <v>240</v>
      </c>
      <c r="Y24" s="9">
        <v>1056</v>
      </c>
      <c r="Z24" s="11">
        <f t="shared" si="1"/>
        <v>4.4000000000000004</v>
      </c>
    </row>
    <row r="25" spans="1:26">
      <c r="A25" s="2">
        <v>23</v>
      </c>
      <c r="B25" s="2" t="s">
        <v>29</v>
      </c>
      <c r="C25" s="1">
        <v>1922184</v>
      </c>
      <c r="D25" s="4"/>
      <c r="E25" s="4"/>
      <c r="F25" s="4"/>
      <c r="G25" s="4"/>
      <c r="H25" s="4"/>
      <c r="I25" s="4"/>
      <c r="J25" s="4"/>
      <c r="K25" s="4"/>
      <c r="L25" s="4"/>
      <c r="M25" s="4">
        <v>17</v>
      </c>
      <c r="N25" s="4">
        <v>57</v>
      </c>
      <c r="O25" s="4">
        <v>43</v>
      </c>
      <c r="P25" s="4">
        <v>20</v>
      </c>
      <c r="Q25" s="4">
        <v>35</v>
      </c>
      <c r="R25" s="4">
        <v>43</v>
      </c>
      <c r="S25" s="4">
        <v>22</v>
      </c>
      <c r="T25" s="4">
        <v>2</v>
      </c>
      <c r="U25" s="4"/>
      <c r="V25" s="4"/>
      <c r="W25" s="4"/>
      <c r="X25" s="3">
        <f t="shared" si="0"/>
        <v>239</v>
      </c>
      <c r="Y25" s="9">
        <v>1143</v>
      </c>
      <c r="Z25" s="11">
        <f t="shared" si="1"/>
        <v>4.7824267782426775</v>
      </c>
    </row>
    <row r="26" spans="1:26">
      <c r="A26" s="2">
        <v>24</v>
      </c>
      <c r="B26" s="2" t="s">
        <v>30</v>
      </c>
      <c r="C26" s="1">
        <v>1972084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>
        <v>8</v>
      </c>
      <c r="Q26" s="4">
        <v>56</v>
      </c>
      <c r="R26" s="4">
        <v>30</v>
      </c>
      <c r="S26" s="4">
        <v>62</v>
      </c>
      <c r="T26" s="4">
        <v>40</v>
      </c>
      <c r="U26" s="4">
        <v>17</v>
      </c>
      <c r="V26" s="4">
        <v>12</v>
      </c>
      <c r="W26" s="4">
        <v>14</v>
      </c>
      <c r="X26" s="3">
        <f t="shared" si="0"/>
        <v>239</v>
      </c>
      <c r="Y26" s="5">
        <v>824</v>
      </c>
      <c r="Z26" s="12">
        <f t="shared" si="1"/>
        <v>3.4476987447698746</v>
      </c>
    </row>
    <row r="27" spans="1:26">
      <c r="A27" s="2">
        <v>25</v>
      </c>
      <c r="B27" s="2" t="s">
        <v>31</v>
      </c>
      <c r="C27" s="1">
        <v>1823810</v>
      </c>
      <c r="D27" s="4"/>
      <c r="E27" s="4"/>
      <c r="F27" s="4"/>
      <c r="G27" s="4"/>
      <c r="H27" s="4"/>
      <c r="I27" s="4"/>
      <c r="J27" s="4"/>
      <c r="K27" s="4"/>
      <c r="L27" s="4">
        <v>46</v>
      </c>
      <c r="M27" s="4">
        <v>62</v>
      </c>
      <c r="N27" s="4">
        <v>42</v>
      </c>
      <c r="O27" s="4">
        <v>46</v>
      </c>
      <c r="P27" s="4">
        <v>25</v>
      </c>
      <c r="Q27" s="4">
        <v>10</v>
      </c>
      <c r="R27" s="4">
        <v>5</v>
      </c>
      <c r="S27" s="4"/>
      <c r="T27" s="4"/>
      <c r="U27" s="4"/>
      <c r="V27" s="4"/>
      <c r="W27" s="4"/>
      <c r="X27" s="3">
        <f t="shared" si="0"/>
        <v>236</v>
      </c>
      <c r="Y27" s="9">
        <v>1076</v>
      </c>
      <c r="Z27" s="11">
        <f t="shared" si="1"/>
        <v>4.5593220338983054</v>
      </c>
    </row>
    <row r="28" spans="1:26">
      <c r="A28" s="2">
        <v>26</v>
      </c>
      <c r="B28" s="2" t="s">
        <v>32</v>
      </c>
      <c r="C28" s="1">
        <v>2031121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>
        <v>2</v>
      </c>
      <c r="S28" s="4">
        <v>61</v>
      </c>
      <c r="T28" s="4">
        <v>73</v>
      </c>
      <c r="U28" s="4">
        <v>47</v>
      </c>
      <c r="V28" s="4">
        <v>27</v>
      </c>
      <c r="W28" s="4">
        <v>25</v>
      </c>
      <c r="X28" s="3">
        <f t="shared" si="0"/>
        <v>235</v>
      </c>
      <c r="Y28" s="9">
        <v>977</v>
      </c>
      <c r="Z28" s="11">
        <f t="shared" si="1"/>
        <v>4.1574468085106382</v>
      </c>
    </row>
    <row r="29" spans="1:26">
      <c r="A29" s="2">
        <v>27</v>
      </c>
      <c r="B29" s="2" t="s">
        <v>33</v>
      </c>
      <c r="C29" s="1">
        <v>1614055</v>
      </c>
      <c r="D29" s="4">
        <v>1</v>
      </c>
      <c r="E29" s="4">
        <v>6</v>
      </c>
      <c r="F29" s="4">
        <v>16</v>
      </c>
      <c r="G29" s="4">
        <v>33</v>
      </c>
      <c r="H29" s="4">
        <v>27</v>
      </c>
      <c r="I29" s="4">
        <v>37</v>
      </c>
      <c r="J29" s="4">
        <v>19</v>
      </c>
      <c r="K29" s="4">
        <v>10</v>
      </c>
      <c r="L29" s="4">
        <v>21</v>
      </c>
      <c r="M29" s="4">
        <v>29</v>
      </c>
      <c r="N29" s="4">
        <v>27</v>
      </c>
      <c r="O29" s="4">
        <v>4</v>
      </c>
      <c r="P29" s="4"/>
      <c r="Q29" s="4"/>
      <c r="R29" s="4"/>
      <c r="S29" s="4"/>
      <c r="T29" s="4"/>
      <c r="U29" s="4"/>
      <c r="V29" s="4"/>
      <c r="W29" s="4"/>
      <c r="X29" s="3">
        <f t="shared" si="0"/>
        <v>230</v>
      </c>
      <c r="Y29" s="9">
        <v>1179</v>
      </c>
      <c r="Z29" s="11">
        <f t="shared" si="1"/>
        <v>5.1260869565217391</v>
      </c>
    </row>
    <row r="30" spans="1:26">
      <c r="A30" s="2">
        <v>28</v>
      </c>
      <c r="B30" s="2" t="s">
        <v>34</v>
      </c>
      <c r="C30" s="1">
        <v>1738542</v>
      </c>
      <c r="D30" s="4"/>
      <c r="E30" s="4"/>
      <c r="F30" s="4"/>
      <c r="G30" s="4"/>
      <c r="H30" s="4"/>
      <c r="I30" s="4">
        <v>10</v>
      </c>
      <c r="J30" s="4">
        <v>45</v>
      </c>
      <c r="K30" s="4">
        <v>45</v>
      </c>
      <c r="L30" s="4">
        <v>44</v>
      </c>
      <c r="M30" s="4">
        <v>46</v>
      </c>
      <c r="N30" s="4">
        <v>20</v>
      </c>
      <c r="O30" s="4">
        <v>12</v>
      </c>
      <c r="P30" s="4">
        <v>4</v>
      </c>
      <c r="Q30" s="4"/>
      <c r="R30" s="4"/>
      <c r="S30" s="4"/>
      <c r="T30" s="4"/>
      <c r="U30" s="4"/>
      <c r="V30" s="4"/>
      <c r="W30" s="4"/>
      <c r="X30" s="3">
        <f t="shared" si="0"/>
        <v>226</v>
      </c>
      <c r="Y30" s="9">
        <v>1175</v>
      </c>
      <c r="Z30" s="11">
        <f t="shared" si="1"/>
        <v>5.1991150442477876</v>
      </c>
    </row>
    <row r="31" spans="1:26">
      <c r="A31" s="2">
        <v>29</v>
      </c>
      <c r="B31" s="2" t="s">
        <v>35</v>
      </c>
      <c r="C31" s="1">
        <v>1675961</v>
      </c>
      <c r="D31" s="4">
        <v>8</v>
      </c>
      <c r="E31" s="4">
        <v>52</v>
      </c>
      <c r="F31" s="4">
        <v>51</v>
      </c>
      <c r="G31" s="4">
        <v>50</v>
      </c>
      <c r="H31" s="4">
        <v>40</v>
      </c>
      <c r="I31" s="4">
        <v>9</v>
      </c>
      <c r="J31" s="4">
        <v>7</v>
      </c>
      <c r="K31" s="4">
        <v>9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3">
        <f t="shared" si="0"/>
        <v>226</v>
      </c>
      <c r="Y31" s="9">
        <v>1062</v>
      </c>
      <c r="Z31" s="11">
        <f t="shared" si="1"/>
        <v>4.6991150442477876</v>
      </c>
    </row>
    <row r="32" spans="1:26">
      <c r="A32" s="2">
        <v>30</v>
      </c>
      <c r="B32" s="2" t="s">
        <v>36</v>
      </c>
      <c r="C32" s="1">
        <v>1702119</v>
      </c>
      <c r="D32" s="4"/>
      <c r="E32" s="4"/>
      <c r="F32" s="4"/>
      <c r="G32" s="4">
        <v>32</v>
      </c>
      <c r="H32" s="4">
        <v>49</v>
      </c>
      <c r="I32" s="4">
        <v>55</v>
      </c>
      <c r="J32" s="4">
        <v>44</v>
      </c>
      <c r="K32" s="4">
        <v>42</v>
      </c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3">
        <f t="shared" si="0"/>
        <v>222</v>
      </c>
      <c r="Y32" s="9">
        <v>1000</v>
      </c>
      <c r="Z32" s="11">
        <f t="shared" si="1"/>
        <v>4.5045045045045047</v>
      </c>
    </row>
    <row r="33" spans="1:26">
      <c r="A33" s="2">
        <v>31</v>
      </c>
      <c r="B33" s="2" t="s">
        <v>37</v>
      </c>
      <c r="C33" s="1">
        <v>1743411</v>
      </c>
      <c r="D33" s="4"/>
      <c r="E33" s="4"/>
      <c r="F33" s="4"/>
      <c r="G33" s="4"/>
      <c r="H33" s="4"/>
      <c r="I33" s="4">
        <v>41</v>
      </c>
      <c r="J33" s="4">
        <v>42</v>
      </c>
      <c r="K33" s="4">
        <v>60</v>
      </c>
      <c r="L33" s="4">
        <v>38</v>
      </c>
      <c r="M33" s="4">
        <v>30</v>
      </c>
      <c r="N33" s="4">
        <v>5</v>
      </c>
      <c r="O33" s="4">
        <v>5</v>
      </c>
      <c r="P33" s="4"/>
      <c r="Q33" s="4"/>
      <c r="R33" s="4"/>
      <c r="S33" s="4"/>
      <c r="T33" s="4"/>
      <c r="U33" s="4"/>
      <c r="V33" s="4"/>
      <c r="W33" s="4"/>
      <c r="X33" s="3">
        <f t="shared" si="0"/>
        <v>221</v>
      </c>
      <c r="Y33" s="9">
        <v>1085</v>
      </c>
      <c r="Z33" s="11">
        <f t="shared" si="1"/>
        <v>4.9095022624434392</v>
      </c>
    </row>
    <row r="34" spans="1:26">
      <c r="A34" s="2">
        <v>32</v>
      </c>
      <c r="B34" s="2" t="s">
        <v>38</v>
      </c>
      <c r="C34" s="1">
        <v>1793773</v>
      </c>
      <c r="D34" s="4"/>
      <c r="E34" s="4"/>
      <c r="F34" s="4"/>
      <c r="G34" s="4"/>
      <c r="H34" s="4"/>
      <c r="I34" s="4"/>
      <c r="J34" s="4"/>
      <c r="K34" s="4">
        <v>42</v>
      </c>
      <c r="L34" s="4">
        <v>47</v>
      </c>
      <c r="M34" s="4">
        <v>46</v>
      </c>
      <c r="N34" s="4">
        <v>48</v>
      </c>
      <c r="O34" s="4">
        <v>30</v>
      </c>
      <c r="P34" s="4">
        <v>5</v>
      </c>
      <c r="Q34" s="4">
        <v>1</v>
      </c>
      <c r="R34" s="4"/>
      <c r="S34" s="4"/>
      <c r="T34" s="4"/>
      <c r="U34" s="4"/>
      <c r="V34" s="4"/>
      <c r="W34" s="4"/>
      <c r="X34" s="3">
        <f t="shared" si="0"/>
        <v>219</v>
      </c>
      <c r="Y34" s="9">
        <v>1064</v>
      </c>
      <c r="Z34" s="11">
        <f t="shared" si="1"/>
        <v>4.8584474885844751</v>
      </c>
    </row>
    <row r="35" spans="1:26">
      <c r="A35" s="2">
        <v>33</v>
      </c>
      <c r="B35" s="2" t="s">
        <v>39</v>
      </c>
      <c r="C35" s="1">
        <v>1780076</v>
      </c>
      <c r="D35" s="4"/>
      <c r="E35" s="4"/>
      <c r="F35" s="4"/>
      <c r="G35" s="4"/>
      <c r="H35" s="4"/>
      <c r="I35" s="4"/>
      <c r="J35" s="4">
        <v>33</v>
      </c>
      <c r="K35" s="4">
        <v>64</v>
      </c>
      <c r="L35" s="4">
        <v>49</v>
      </c>
      <c r="M35" s="4">
        <v>55</v>
      </c>
      <c r="N35" s="4">
        <v>15</v>
      </c>
      <c r="O35" s="4"/>
      <c r="P35" s="4"/>
      <c r="Q35" s="4"/>
      <c r="R35" s="4"/>
      <c r="S35" s="4"/>
      <c r="T35" s="4"/>
      <c r="U35" s="4"/>
      <c r="V35" s="4"/>
      <c r="W35" s="4"/>
      <c r="X35" s="3">
        <f t="shared" si="0"/>
        <v>216</v>
      </c>
      <c r="Y35" s="9">
        <v>941</v>
      </c>
      <c r="Z35" s="11">
        <f t="shared" si="1"/>
        <v>4.3564814814814818</v>
      </c>
    </row>
    <row r="36" spans="1:26">
      <c r="A36" s="2">
        <v>34</v>
      </c>
      <c r="B36" s="2" t="s">
        <v>40</v>
      </c>
      <c r="C36" s="1">
        <v>2052621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>
        <v>8</v>
      </c>
      <c r="R36" s="4">
        <v>42</v>
      </c>
      <c r="S36" s="4">
        <v>64</v>
      </c>
      <c r="T36" s="4">
        <v>55</v>
      </c>
      <c r="U36" s="4">
        <v>24</v>
      </c>
      <c r="V36" s="4">
        <v>15</v>
      </c>
      <c r="W36" s="4">
        <v>7</v>
      </c>
      <c r="X36" s="3">
        <f t="shared" si="0"/>
        <v>215</v>
      </c>
      <c r="Y36" s="9">
        <v>846</v>
      </c>
      <c r="Z36" s="13">
        <f t="shared" si="1"/>
        <v>3.9348837209302325</v>
      </c>
    </row>
    <row r="37" spans="1:26">
      <c r="A37" s="2">
        <v>35</v>
      </c>
      <c r="B37" s="2" t="s">
        <v>41</v>
      </c>
      <c r="C37" s="1">
        <v>1823741</v>
      </c>
      <c r="D37" s="4"/>
      <c r="E37" s="4"/>
      <c r="F37" s="4"/>
      <c r="G37" s="4"/>
      <c r="H37" s="4"/>
      <c r="I37" s="4"/>
      <c r="J37" s="4"/>
      <c r="K37" s="4">
        <v>1</v>
      </c>
      <c r="L37" s="4">
        <v>18</v>
      </c>
      <c r="M37" s="4">
        <v>45</v>
      </c>
      <c r="N37" s="4">
        <v>54</v>
      </c>
      <c r="O37" s="4">
        <v>27</v>
      </c>
      <c r="P37" s="4">
        <v>14</v>
      </c>
      <c r="Q37" s="4">
        <v>29</v>
      </c>
      <c r="R37" s="4">
        <v>21</v>
      </c>
      <c r="S37" s="4">
        <v>1</v>
      </c>
      <c r="T37" s="4"/>
      <c r="U37" s="4"/>
      <c r="V37" s="4"/>
      <c r="W37" s="4"/>
      <c r="X37" s="3">
        <f t="shared" si="0"/>
        <v>210</v>
      </c>
      <c r="Y37" s="9">
        <v>1055</v>
      </c>
      <c r="Z37" s="11">
        <f t="shared" si="1"/>
        <v>5.0238095238095237</v>
      </c>
    </row>
    <row r="38" spans="1:26">
      <c r="A38" s="2">
        <v>36</v>
      </c>
      <c r="B38" s="2" t="s">
        <v>42</v>
      </c>
      <c r="C38" s="1">
        <v>1888292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>
        <v>57</v>
      </c>
      <c r="O38" s="4">
        <v>64</v>
      </c>
      <c r="P38" s="4">
        <v>46</v>
      </c>
      <c r="Q38" s="4">
        <v>22</v>
      </c>
      <c r="R38" s="4">
        <v>14</v>
      </c>
      <c r="S38" s="4">
        <v>3</v>
      </c>
      <c r="T38" s="4">
        <v>1</v>
      </c>
      <c r="U38" s="4">
        <v>2</v>
      </c>
      <c r="V38" s="4">
        <v>1</v>
      </c>
      <c r="W38" s="4"/>
      <c r="X38" s="3">
        <f t="shared" si="0"/>
        <v>210</v>
      </c>
      <c r="Y38" s="9">
        <v>926</v>
      </c>
      <c r="Z38" s="11">
        <f t="shared" si="1"/>
        <v>4.4095238095238098</v>
      </c>
    </row>
    <row r="39" spans="1:26">
      <c r="A39" s="2">
        <v>37</v>
      </c>
      <c r="B39" s="2" t="s">
        <v>43</v>
      </c>
      <c r="C39" s="1">
        <v>2017496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>
        <v>33</v>
      </c>
      <c r="S39" s="4">
        <v>58</v>
      </c>
      <c r="T39" s="4">
        <v>46</v>
      </c>
      <c r="U39" s="4">
        <v>30</v>
      </c>
      <c r="V39" s="4">
        <v>31</v>
      </c>
      <c r="W39" s="4">
        <v>10</v>
      </c>
      <c r="X39" s="3">
        <f t="shared" si="0"/>
        <v>208</v>
      </c>
      <c r="Y39" s="9">
        <v>926</v>
      </c>
      <c r="Z39" s="11">
        <f t="shared" si="1"/>
        <v>4.4519230769230766</v>
      </c>
    </row>
    <row r="40" spans="1:26">
      <c r="A40" s="2">
        <v>38</v>
      </c>
      <c r="B40" s="2" t="s">
        <v>44</v>
      </c>
      <c r="C40" s="1">
        <v>2020273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>
        <v>38</v>
      </c>
      <c r="S40" s="4">
        <v>53</v>
      </c>
      <c r="T40" s="4">
        <v>57</v>
      </c>
      <c r="U40" s="4">
        <v>42</v>
      </c>
      <c r="V40" s="4">
        <v>15</v>
      </c>
      <c r="W40" s="4">
        <v>3</v>
      </c>
      <c r="X40" s="3">
        <f t="shared" si="0"/>
        <v>208</v>
      </c>
      <c r="Y40" s="9">
        <v>807</v>
      </c>
      <c r="Z40" s="11">
        <f t="shared" si="1"/>
        <v>3.8798076923076925</v>
      </c>
    </row>
    <row r="41" spans="1:26">
      <c r="A41" s="2">
        <v>39</v>
      </c>
      <c r="B41" s="2" t="s">
        <v>45</v>
      </c>
      <c r="C41" s="1">
        <v>1905990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>
        <v>13</v>
      </c>
      <c r="O41" s="4">
        <v>54</v>
      </c>
      <c r="P41" s="4">
        <v>52</v>
      </c>
      <c r="Q41" s="4">
        <v>55</v>
      </c>
      <c r="R41" s="4">
        <v>24</v>
      </c>
      <c r="S41" s="4">
        <v>4</v>
      </c>
      <c r="T41" s="4">
        <v>5</v>
      </c>
      <c r="U41" s="4"/>
      <c r="V41" s="4"/>
      <c r="W41" s="4"/>
      <c r="X41" s="3">
        <f t="shared" si="0"/>
        <v>207</v>
      </c>
      <c r="Y41" s="9">
        <v>922</v>
      </c>
      <c r="Z41" s="11">
        <f t="shared" si="1"/>
        <v>4.454106280193237</v>
      </c>
    </row>
    <row r="42" spans="1:26">
      <c r="A42" s="2">
        <v>40</v>
      </c>
      <c r="B42" s="2" t="s">
        <v>46</v>
      </c>
      <c r="C42" s="1">
        <v>1896845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>
        <v>48</v>
      </c>
      <c r="P42" s="4">
        <v>52</v>
      </c>
      <c r="Q42" s="4">
        <v>45</v>
      </c>
      <c r="R42" s="4">
        <v>42</v>
      </c>
      <c r="S42" s="4">
        <v>16</v>
      </c>
      <c r="T42" s="4">
        <v>2</v>
      </c>
      <c r="U42" s="4"/>
      <c r="V42" s="4"/>
      <c r="W42" s="4"/>
      <c r="X42" s="3">
        <f t="shared" si="0"/>
        <v>205</v>
      </c>
      <c r="Y42" s="9">
        <v>876</v>
      </c>
      <c r="Z42" s="11">
        <f t="shared" si="1"/>
        <v>4.2731707317073173</v>
      </c>
    </row>
    <row r="43" spans="1:26">
      <c r="A43" s="2">
        <v>41</v>
      </c>
      <c r="B43" s="2" t="s">
        <v>47</v>
      </c>
      <c r="C43" s="1">
        <v>2037762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>
        <v>54</v>
      </c>
      <c r="T43" s="4">
        <v>56</v>
      </c>
      <c r="U43" s="4">
        <v>43</v>
      </c>
      <c r="V43" s="4">
        <v>31</v>
      </c>
      <c r="W43" s="4">
        <v>20</v>
      </c>
      <c r="X43" s="3">
        <f t="shared" si="0"/>
        <v>204</v>
      </c>
      <c r="Y43" s="9">
        <v>909</v>
      </c>
      <c r="Z43" s="11">
        <f t="shared" si="1"/>
        <v>4.4558823529411766</v>
      </c>
    </row>
    <row r="44" spans="1:26">
      <c r="A44" s="2">
        <v>42</v>
      </c>
      <c r="B44" s="2" t="s">
        <v>48</v>
      </c>
      <c r="C44" s="1">
        <v>1788156</v>
      </c>
      <c r="D44" s="4"/>
      <c r="E44" s="4"/>
      <c r="F44" s="4"/>
      <c r="G44" s="4"/>
      <c r="H44" s="4"/>
      <c r="I44" s="4"/>
      <c r="J44" s="4">
        <v>52</v>
      </c>
      <c r="K44" s="4">
        <v>44</v>
      </c>
      <c r="L44" s="4">
        <v>40</v>
      </c>
      <c r="M44" s="4">
        <v>52</v>
      </c>
      <c r="N44" s="4">
        <v>12</v>
      </c>
      <c r="O44" s="4">
        <v>2</v>
      </c>
      <c r="P44" s="4"/>
      <c r="Q44" s="4"/>
      <c r="R44" s="4"/>
      <c r="S44" s="4">
        <v>1</v>
      </c>
      <c r="T44" s="4"/>
      <c r="U44" s="4"/>
      <c r="V44" s="4"/>
      <c r="W44" s="4"/>
      <c r="X44" s="3">
        <f t="shared" si="0"/>
        <v>203</v>
      </c>
      <c r="Y44" s="9">
        <v>995</v>
      </c>
      <c r="Z44" s="11">
        <f t="shared" si="1"/>
        <v>4.9014778325123149</v>
      </c>
    </row>
    <row r="45" spans="1:26">
      <c r="A45" s="2">
        <v>43</v>
      </c>
      <c r="B45" s="2" t="s">
        <v>49</v>
      </c>
      <c r="C45" s="1">
        <v>1944110</v>
      </c>
      <c r="D45" s="4"/>
      <c r="E45" s="4"/>
      <c r="F45" s="4"/>
      <c r="G45" s="4"/>
      <c r="H45" s="4"/>
      <c r="I45" s="4"/>
      <c r="J45" s="4"/>
      <c r="K45" s="4"/>
      <c r="L45" s="4"/>
      <c r="M45" s="4">
        <v>26</v>
      </c>
      <c r="N45" s="4">
        <v>58</v>
      </c>
      <c r="O45" s="4">
        <v>52</v>
      </c>
      <c r="P45" s="4">
        <v>15</v>
      </c>
      <c r="Q45" s="4">
        <v>12</v>
      </c>
      <c r="R45" s="4">
        <v>16</v>
      </c>
      <c r="S45" s="4">
        <v>13</v>
      </c>
      <c r="T45" s="4">
        <v>10</v>
      </c>
      <c r="U45" s="4"/>
      <c r="V45" s="4"/>
      <c r="W45" s="4"/>
      <c r="X45" s="3">
        <f t="shared" si="0"/>
        <v>202</v>
      </c>
      <c r="Y45" s="9">
        <v>715</v>
      </c>
      <c r="Z45" s="11">
        <f t="shared" si="1"/>
        <v>3.5396039603960396</v>
      </c>
    </row>
    <row r="46" spans="1:26">
      <c r="A46" s="2">
        <v>44</v>
      </c>
      <c r="B46" s="2" t="s">
        <v>50</v>
      </c>
      <c r="C46" s="1">
        <v>1813273</v>
      </c>
      <c r="D46" s="4"/>
      <c r="E46" s="4"/>
      <c r="F46" s="4"/>
      <c r="G46" s="4"/>
      <c r="H46" s="4"/>
      <c r="I46" s="4"/>
      <c r="J46" s="4"/>
      <c r="K46" s="4">
        <v>8</v>
      </c>
      <c r="L46" s="4">
        <v>48</v>
      </c>
      <c r="M46" s="4">
        <v>40</v>
      </c>
      <c r="N46" s="4">
        <v>40</v>
      </c>
      <c r="O46" s="4">
        <v>46</v>
      </c>
      <c r="P46" s="4">
        <v>17</v>
      </c>
      <c r="Q46" s="4">
        <v>2</v>
      </c>
      <c r="R46" s="4"/>
      <c r="S46" s="4"/>
      <c r="T46" s="4"/>
      <c r="U46" s="4"/>
      <c r="V46" s="4"/>
      <c r="W46" s="4"/>
      <c r="X46" s="3">
        <f t="shared" si="0"/>
        <v>201</v>
      </c>
      <c r="Y46" s="9">
        <v>1035</v>
      </c>
      <c r="Z46" s="11">
        <f t="shared" si="1"/>
        <v>5.1492537313432836</v>
      </c>
    </row>
    <row r="47" spans="1:26">
      <c r="A47" s="2">
        <v>45</v>
      </c>
      <c r="B47" s="2" t="s">
        <v>51</v>
      </c>
      <c r="C47" s="1">
        <v>1930146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>
        <v>35</v>
      </c>
      <c r="P47" s="4">
        <v>54</v>
      </c>
      <c r="Q47" s="4">
        <v>54</v>
      </c>
      <c r="R47" s="4">
        <v>29</v>
      </c>
      <c r="S47" s="4">
        <v>24</v>
      </c>
      <c r="T47" s="4">
        <v>2</v>
      </c>
      <c r="U47" s="4">
        <v>1</v>
      </c>
      <c r="V47" s="4"/>
      <c r="W47" s="4"/>
      <c r="X47" s="3">
        <f t="shared" si="0"/>
        <v>199</v>
      </c>
      <c r="Y47" s="9">
        <v>899</v>
      </c>
      <c r="Z47" s="11">
        <f t="shared" si="1"/>
        <v>4.5175879396984921</v>
      </c>
    </row>
    <row r="48" spans="1:26">
      <c r="A48" s="2">
        <v>46</v>
      </c>
      <c r="B48" s="2" t="s">
        <v>52</v>
      </c>
      <c r="C48" s="1">
        <v>1632528</v>
      </c>
      <c r="D48" s="4"/>
      <c r="E48" s="4">
        <v>56</v>
      </c>
      <c r="F48" s="4">
        <v>47</v>
      </c>
      <c r="G48" s="4">
        <v>46</v>
      </c>
      <c r="H48" s="4">
        <v>21</v>
      </c>
      <c r="I48" s="4">
        <v>20</v>
      </c>
      <c r="J48" s="4">
        <v>5</v>
      </c>
      <c r="K48" s="4">
        <v>3</v>
      </c>
      <c r="L48" s="4">
        <v>1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3">
        <f t="shared" si="0"/>
        <v>199</v>
      </c>
      <c r="Y48" s="9">
        <v>1033</v>
      </c>
      <c r="Z48" s="11">
        <f t="shared" si="1"/>
        <v>5.1909547738693469</v>
      </c>
    </row>
    <row r="49" spans="1:26">
      <c r="A49" s="2">
        <v>47</v>
      </c>
      <c r="B49" s="2" t="s">
        <v>53</v>
      </c>
      <c r="C49" s="1">
        <v>2060362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>
        <v>44</v>
      </c>
      <c r="U49" s="4">
        <v>62</v>
      </c>
      <c r="V49" s="4">
        <v>56</v>
      </c>
      <c r="W49" s="4">
        <v>36</v>
      </c>
      <c r="X49" s="3">
        <f t="shared" si="0"/>
        <v>198</v>
      </c>
      <c r="Y49" s="9">
        <v>895</v>
      </c>
      <c r="Z49" s="11">
        <f t="shared" si="1"/>
        <v>4.5202020202020199</v>
      </c>
    </row>
    <row r="50" spans="1:26">
      <c r="A50" s="2">
        <v>48</v>
      </c>
      <c r="B50" s="2" t="s">
        <v>54</v>
      </c>
      <c r="C50" s="1">
        <v>1688832</v>
      </c>
      <c r="D50" s="4"/>
      <c r="E50" s="4"/>
      <c r="F50" s="4"/>
      <c r="G50" s="4">
        <v>1</v>
      </c>
      <c r="H50" s="4">
        <v>22</v>
      </c>
      <c r="I50" s="4">
        <v>30</v>
      </c>
      <c r="J50" s="4">
        <v>22</v>
      </c>
      <c r="K50" s="4">
        <v>30</v>
      </c>
      <c r="L50" s="4">
        <v>35</v>
      </c>
      <c r="M50" s="4">
        <v>21</v>
      </c>
      <c r="N50" s="4">
        <v>18</v>
      </c>
      <c r="O50" s="4">
        <v>13</v>
      </c>
      <c r="P50" s="4"/>
      <c r="Q50" s="4"/>
      <c r="R50" s="4"/>
      <c r="S50" s="4"/>
      <c r="T50" s="4"/>
      <c r="U50" s="4"/>
      <c r="V50" s="4"/>
      <c r="W50" s="4"/>
      <c r="X50" s="3">
        <f t="shared" si="0"/>
        <v>192</v>
      </c>
      <c r="Y50" s="9">
        <v>970</v>
      </c>
      <c r="Z50" s="11">
        <f t="shared" si="1"/>
        <v>5.052083333333333</v>
      </c>
    </row>
    <row r="51" spans="1:26">
      <c r="A51" s="2">
        <v>49</v>
      </c>
      <c r="B51" s="2" t="s">
        <v>55</v>
      </c>
      <c r="C51" s="1">
        <v>1859356</v>
      </c>
      <c r="D51" s="4"/>
      <c r="E51" s="4"/>
      <c r="F51" s="4"/>
      <c r="G51" s="4"/>
      <c r="H51" s="4"/>
      <c r="I51" s="4"/>
      <c r="J51" s="4"/>
      <c r="K51" s="4"/>
      <c r="L51" s="4"/>
      <c r="M51" s="4">
        <v>41</v>
      </c>
      <c r="N51" s="4">
        <v>44</v>
      </c>
      <c r="O51" s="4">
        <v>55</v>
      </c>
      <c r="P51" s="4">
        <v>34</v>
      </c>
      <c r="Q51" s="4">
        <v>11</v>
      </c>
      <c r="R51" s="4">
        <v>6</v>
      </c>
      <c r="S51" s="4"/>
      <c r="T51" s="4"/>
      <c r="U51" s="4"/>
      <c r="V51" s="4"/>
      <c r="W51" s="4"/>
      <c r="X51" s="3">
        <f t="shared" si="0"/>
        <v>191</v>
      </c>
      <c r="Y51" s="9">
        <v>760</v>
      </c>
      <c r="Z51" s="11">
        <f t="shared" si="1"/>
        <v>3.9790575916230368</v>
      </c>
    </row>
    <row r="52" spans="1:26">
      <c r="A52" s="2">
        <v>50</v>
      </c>
      <c r="B52" s="2" t="s">
        <v>56</v>
      </c>
      <c r="C52" s="1">
        <v>1869422</v>
      </c>
      <c r="D52" s="4"/>
      <c r="E52" s="4"/>
      <c r="F52" s="4"/>
      <c r="G52" s="4"/>
      <c r="H52" s="4"/>
      <c r="I52" s="4"/>
      <c r="J52" s="4"/>
      <c r="K52" s="4"/>
      <c r="L52" s="4"/>
      <c r="M52" s="4">
        <v>38</v>
      </c>
      <c r="N52" s="4">
        <v>49</v>
      </c>
      <c r="O52" s="4">
        <v>38</v>
      </c>
      <c r="P52" s="4">
        <v>40</v>
      </c>
      <c r="Q52" s="4">
        <v>12</v>
      </c>
      <c r="R52" s="4">
        <v>6</v>
      </c>
      <c r="S52" s="4">
        <v>3</v>
      </c>
      <c r="T52" s="4">
        <v>1</v>
      </c>
      <c r="U52" s="4"/>
      <c r="V52" s="4"/>
      <c r="W52" s="4"/>
      <c r="X52" s="3">
        <f t="shared" si="0"/>
        <v>187</v>
      </c>
      <c r="Y52" s="9">
        <v>900</v>
      </c>
      <c r="Z52" s="11">
        <f t="shared" si="1"/>
        <v>4.8128342245989302</v>
      </c>
    </row>
    <row r="53" spans="1:26">
      <c r="A53" s="2">
        <v>51</v>
      </c>
      <c r="B53" s="2" t="s">
        <v>57</v>
      </c>
      <c r="C53" s="1">
        <v>1607402</v>
      </c>
      <c r="D53" s="4">
        <v>42</v>
      </c>
      <c r="E53" s="4">
        <v>50</v>
      </c>
      <c r="F53" s="4">
        <v>46</v>
      </c>
      <c r="G53" s="4">
        <v>47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3">
        <f t="shared" si="0"/>
        <v>185</v>
      </c>
      <c r="Y53" s="9">
        <v>934</v>
      </c>
      <c r="Z53" s="11">
        <f t="shared" si="1"/>
        <v>5.0486486486486486</v>
      </c>
    </row>
    <row r="54" spans="1:26">
      <c r="A54" s="2">
        <v>52</v>
      </c>
      <c r="B54" s="2" t="s">
        <v>58</v>
      </c>
      <c r="C54" s="1">
        <v>1680443</v>
      </c>
      <c r="D54" s="4"/>
      <c r="E54" s="4"/>
      <c r="F54" s="4">
        <v>33</v>
      </c>
      <c r="G54" s="4">
        <v>59</v>
      </c>
      <c r="H54" s="4">
        <v>48</v>
      </c>
      <c r="I54" s="4">
        <v>45</v>
      </c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3">
        <f t="shared" si="0"/>
        <v>185</v>
      </c>
      <c r="Y54" s="9">
        <v>888</v>
      </c>
      <c r="Z54" s="11">
        <f t="shared" si="1"/>
        <v>4.8</v>
      </c>
    </row>
    <row r="55" spans="1:26">
      <c r="A55" s="2">
        <v>53</v>
      </c>
      <c r="B55" s="2" t="s">
        <v>59</v>
      </c>
      <c r="C55" s="1">
        <v>1647505</v>
      </c>
      <c r="D55" s="4"/>
      <c r="E55" s="4">
        <v>26</v>
      </c>
      <c r="F55" s="4">
        <v>49</v>
      </c>
      <c r="G55" s="4">
        <v>39</v>
      </c>
      <c r="H55" s="4">
        <v>36</v>
      </c>
      <c r="I55" s="4">
        <v>20</v>
      </c>
      <c r="J55" s="4">
        <v>6</v>
      </c>
      <c r="K55" s="4">
        <v>1</v>
      </c>
      <c r="L55" s="4">
        <v>6</v>
      </c>
      <c r="M55" s="4"/>
      <c r="N55" s="4">
        <v>2</v>
      </c>
      <c r="O55" s="4"/>
      <c r="P55" s="4"/>
      <c r="Q55" s="4"/>
      <c r="R55" s="4"/>
      <c r="S55" s="4"/>
      <c r="T55" s="4"/>
      <c r="U55" s="4"/>
      <c r="V55" s="4"/>
      <c r="W55" s="4"/>
      <c r="X55" s="3">
        <f t="shared" si="0"/>
        <v>185</v>
      </c>
      <c r="Y55" s="9">
        <v>939</v>
      </c>
      <c r="Z55" s="11">
        <f t="shared" si="1"/>
        <v>5.0756756756756758</v>
      </c>
    </row>
    <row r="56" spans="1:26">
      <c r="A56" s="2">
        <v>54</v>
      </c>
      <c r="B56" s="2" t="s">
        <v>60</v>
      </c>
      <c r="C56" s="1">
        <v>2042606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>
        <v>35</v>
      </c>
      <c r="T56" s="4">
        <v>65</v>
      </c>
      <c r="U56" s="4">
        <v>37</v>
      </c>
      <c r="V56" s="4">
        <v>47</v>
      </c>
      <c r="W56" s="4"/>
      <c r="X56" s="3">
        <f t="shared" si="0"/>
        <v>184</v>
      </c>
      <c r="Y56" s="9">
        <v>848</v>
      </c>
      <c r="Z56" s="11">
        <f t="shared" si="1"/>
        <v>4.6086956521739131</v>
      </c>
    </row>
    <row r="57" spans="1:26">
      <c r="A57" s="2">
        <v>55</v>
      </c>
      <c r="B57" s="2" t="s">
        <v>61</v>
      </c>
      <c r="C57" s="1">
        <v>1712804</v>
      </c>
      <c r="D57" s="4"/>
      <c r="E57" s="4"/>
      <c r="F57" s="4"/>
      <c r="G57" s="4">
        <v>25</v>
      </c>
      <c r="H57" s="4">
        <v>38</v>
      </c>
      <c r="I57" s="4">
        <v>39</v>
      </c>
      <c r="J57" s="4">
        <v>41</v>
      </c>
      <c r="K57" s="4">
        <v>27</v>
      </c>
      <c r="L57" s="4">
        <v>13</v>
      </c>
      <c r="M57" s="4">
        <v>1</v>
      </c>
      <c r="N57" s="4"/>
      <c r="O57" s="4"/>
      <c r="P57" s="4"/>
      <c r="Q57" s="4"/>
      <c r="R57" s="4"/>
      <c r="S57" s="4"/>
      <c r="T57" s="4"/>
      <c r="U57" s="4"/>
      <c r="V57" s="4"/>
      <c r="W57" s="4"/>
      <c r="X57" s="3">
        <f t="shared" si="0"/>
        <v>184</v>
      </c>
      <c r="Y57" s="9">
        <v>871</v>
      </c>
      <c r="Z57" s="11">
        <f t="shared" si="1"/>
        <v>4.7336956521739131</v>
      </c>
    </row>
    <row r="58" spans="1:26">
      <c r="A58" s="2">
        <v>56</v>
      </c>
      <c r="B58" s="2" t="s">
        <v>62</v>
      </c>
      <c r="C58" s="1">
        <v>1655056</v>
      </c>
      <c r="D58" s="4">
        <v>1</v>
      </c>
      <c r="E58" s="4">
        <v>60</v>
      </c>
      <c r="F58" s="4">
        <v>25</v>
      </c>
      <c r="G58" s="4"/>
      <c r="H58" s="4"/>
      <c r="I58" s="4">
        <v>14</v>
      </c>
      <c r="J58" s="4">
        <v>39</v>
      </c>
      <c r="K58" s="4">
        <v>34</v>
      </c>
      <c r="L58" s="4">
        <v>10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3">
        <f t="shared" si="0"/>
        <v>183</v>
      </c>
      <c r="Y58" s="9">
        <v>833</v>
      </c>
      <c r="Z58" s="11">
        <f t="shared" si="1"/>
        <v>4.5519125683060109</v>
      </c>
    </row>
    <row r="59" spans="1:26">
      <c r="A59" s="2">
        <v>57</v>
      </c>
      <c r="B59" s="2" t="s">
        <v>63</v>
      </c>
      <c r="C59" s="1">
        <v>1782231</v>
      </c>
      <c r="D59" s="4"/>
      <c r="E59" s="4"/>
      <c r="F59" s="4"/>
      <c r="G59" s="4"/>
      <c r="H59" s="4"/>
      <c r="I59" s="4"/>
      <c r="J59" s="4">
        <v>24</v>
      </c>
      <c r="K59" s="4">
        <v>48</v>
      </c>
      <c r="L59" s="4">
        <v>37</v>
      </c>
      <c r="M59" s="4">
        <v>39</v>
      </c>
      <c r="N59" s="4">
        <v>25</v>
      </c>
      <c r="O59" s="4">
        <v>9</v>
      </c>
      <c r="P59" s="4">
        <v>1</v>
      </c>
      <c r="Q59" s="4"/>
      <c r="R59" s="4"/>
      <c r="S59" s="4"/>
      <c r="T59" s="4"/>
      <c r="U59" s="4"/>
      <c r="V59" s="4"/>
      <c r="W59" s="4"/>
      <c r="X59" s="3">
        <f t="shared" si="0"/>
        <v>183</v>
      </c>
      <c r="Y59" s="9">
        <v>839</v>
      </c>
      <c r="Z59" s="11">
        <f t="shared" si="1"/>
        <v>4.584699453551913</v>
      </c>
    </row>
    <row r="60" spans="1:26">
      <c r="A60" s="2">
        <v>58</v>
      </c>
      <c r="B60" s="2" t="s">
        <v>64</v>
      </c>
      <c r="C60" s="1">
        <v>1658492</v>
      </c>
      <c r="D60" s="4"/>
      <c r="E60" s="4">
        <v>2</v>
      </c>
      <c r="F60" s="4">
        <v>51</v>
      </c>
      <c r="G60" s="4">
        <v>38</v>
      </c>
      <c r="H60" s="4">
        <v>40</v>
      </c>
      <c r="I60" s="4">
        <v>26</v>
      </c>
      <c r="J60" s="4">
        <v>13</v>
      </c>
      <c r="K60" s="4">
        <v>5</v>
      </c>
      <c r="L60" s="4">
        <v>8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3">
        <f t="shared" si="0"/>
        <v>183</v>
      </c>
      <c r="Y60" s="9">
        <v>1017</v>
      </c>
      <c r="Z60" s="11">
        <f t="shared" si="1"/>
        <v>5.557377049180328</v>
      </c>
    </row>
    <row r="61" spans="1:26">
      <c r="A61" s="2">
        <v>59</v>
      </c>
      <c r="B61" s="2" t="s">
        <v>65</v>
      </c>
      <c r="C61" s="1">
        <v>2055986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>
        <v>44</v>
      </c>
      <c r="U61" s="4">
        <v>34</v>
      </c>
      <c r="V61" s="4">
        <v>53</v>
      </c>
      <c r="W61" s="4">
        <v>49</v>
      </c>
      <c r="X61" s="3">
        <f t="shared" si="0"/>
        <v>180</v>
      </c>
      <c r="Y61" s="9">
        <v>785</v>
      </c>
      <c r="Z61" s="11">
        <f t="shared" si="1"/>
        <v>4.3611111111111107</v>
      </c>
    </row>
    <row r="62" spans="1:26">
      <c r="A62" s="2">
        <v>60</v>
      </c>
      <c r="B62" s="2" t="s">
        <v>66</v>
      </c>
      <c r="C62" s="1">
        <v>2058265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>
        <v>50</v>
      </c>
      <c r="U62" s="4">
        <v>66</v>
      </c>
      <c r="V62" s="4">
        <v>49</v>
      </c>
      <c r="W62" s="4">
        <v>15</v>
      </c>
      <c r="X62" s="3">
        <f t="shared" si="0"/>
        <v>180</v>
      </c>
      <c r="Y62" s="9">
        <v>854</v>
      </c>
      <c r="Z62" s="11">
        <f t="shared" si="1"/>
        <v>4.7444444444444445</v>
      </c>
    </row>
    <row r="63" spans="1:26">
      <c r="A63" s="2">
        <v>61</v>
      </c>
      <c r="B63" s="2" t="s">
        <v>67</v>
      </c>
      <c r="C63" s="1">
        <v>2070626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>
        <v>50</v>
      </c>
      <c r="U63" s="4">
        <v>45</v>
      </c>
      <c r="V63" s="4">
        <v>58</v>
      </c>
      <c r="W63" s="4">
        <v>20</v>
      </c>
      <c r="X63" s="3">
        <f t="shared" si="0"/>
        <v>173</v>
      </c>
      <c r="Y63" s="9">
        <v>760</v>
      </c>
      <c r="Z63" s="11">
        <f t="shared" si="1"/>
        <v>4.3930635838150289</v>
      </c>
    </row>
    <row r="64" spans="1:26">
      <c r="A64" s="2">
        <v>62</v>
      </c>
      <c r="B64" s="2" t="s">
        <v>68</v>
      </c>
      <c r="C64" s="1">
        <v>1646392</v>
      </c>
      <c r="D64" s="4"/>
      <c r="E64" s="4">
        <v>18</v>
      </c>
      <c r="F64" s="4">
        <v>43</v>
      </c>
      <c r="G64" s="4">
        <v>38</v>
      </c>
      <c r="H64" s="4">
        <v>37</v>
      </c>
      <c r="I64" s="4">
        <v>16</v>
      </c>
      <c r="J64" s="4">
        <v>12</v>
      </c>
      <c r="K64" s="4">
        <v>6</v>
      </c>
      <c r="L64" s="4">
        <v>1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3">
        <f t="shared" si="0"/>
        <v>171</v>
      </c>
      <c r="Y64" s="9">
        <v>885</v>
      </c>
      <c r="Z64" s="11">
        <f t="shared" si="1"/>
        <v>5.1754385964912277</v>
      </c>
    </row>
    <row r="65" spans="1:26">
      <c r="A65" s="2">
        <v>63</v>
      </c>
      <c r="B65" s="2" t="s">
        <v>69</v>
      </c>
      <c r="C65" s="1">
        <v>1858738</v>
      </c>
      <c r="D65" s="4"/>
      <c r="E65" s="4"/>
      <c r="F65" s="4"/>
      <c r="G65" s="4"/>
      <c r="H65" s="4"/>
      <c r="I65" s="4"/>
      <c r="J65" s="4"/>
      <c r="K65" s="4"/>
      <c r="L65" s="4"/>
      <c r="M65" s="4">
        <v>38</v>
      </c>
      <c r="N65" s="4">
        <v>29</v>
      </c>
      <c r="O65" s="4">
        <v>43</v>
      </c>
      <c r="P65" s="4">
        <v>37</v>
      </c>
      <c r="Q65" s="4">
        <v>14</v>
      </c>
      <c r="R65" s="4">
        <v>3</v>
      </c>
      <c r="S65" s="4">
        <v>4</v>
      </c>
      <c r="T65" s="4">
        <v>1</v>
      </c>
      <c r="U65" s="4"/>
      <c r="V65" s="4"/>
      <c r="W65" s="4"/>
      <c r="X65" s="3">
        <f t="shared" si="0"/>
        <v>169</v>
      </c>
      <c r="Y65" s="9">
        <v>703</v>
      </c>
      <c r="Z65" s="11">
        <f t="shared" si="1"/>
        <v>4.1597633136094672</v>
      </c>
    </row>
    <row r="66" spans="1:26">
      <c r="A66" s="2">
        <v>64</v>
      </c>
      <c r="B66" s="2" t="s">
        <v>70</v>
      </c>
      <c r="C66" s="1">
        <v>1835254</v>
      </c>
      <c r="D66" s="4"/>
      <c r="E66" s="4"/>
      <c r="F66" s="4"/>
      <c r="G66" s="4"/>
      <c r="H66" s="4"/>
      <c r="I66" s="4"/>
      <c r="J66" s="4"/>
      <c r="K66" s="4"/>
      <c r="L66" s="4"/>
      <c r="M66" s="4">
        <v>19</v>
      </c>
      <c r="N66" s="4">
        <v>45</v>
      </c>
      <c r="O66" s="4">
        <v>37</v>
      </c>
      <c r="P66" s="4">
        <v>28</v>
      </c>
      <c r="Q66" s="4">
        <v>29</v>
      </c>
      <c r="R66" s="4">
        <v>10</v>
      </c>
      <c r="S66" s="4"/>
      <c r="T66" s="4"/>
      <c r="U66" s="4"/>
      <c r="V66" s="4"/>
      <c r="W66" s="4"/>
      <c r="X66" s="3">
        <f t="shared" si="0"/>
        <v>168</v>
      </c>
      <c r="Y66" s="9">
        <v>791</v>
      </c>
      <c r="Z66" s="11">
        <f t="shared" si="1"/>
        <v>4.708333333333333</v>
      </c>
    </row>
    <row r="67" spans="1:26">
      <c r="A67" s="2">
        <v>65</v>
      </c>
      <c r="B67" s="2" t="s">
        <v>71</v>
      </c>
      <c r="C67" s="1">
        <v>1920002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>
        <v>31</v>
      </c>
      <c r="P67" s="4">
        <v>34</v>
      </c>
      <c r="Q67" s="4">
        <v>51</v>
      </c>
      <c r="R67" s="4">
        <v>32</v>
      </c>
      <c r="S67" s="4">
        <v>16</v>
      </c>
      <c r="T67" s="4">
        <v>2</v>
      </c>
      <c r="U67" s="4">
        <v>1</v>
      </c>
      <c r="V67" s="4">
        <v>1</v>
      </c>
      <c r="W67" s="4"/>
      <c r="X67" s="3">
        <f t="shared" si="0"/>
        <v>168</v>
      </c>
      <c r="Y67" s="9">
        <v>716</v>
      </c>
      <c r="Z67" s="11">
        <f t="shared" si="1"/>
        <v>4.2619047619047619</v>
      </c>
    </row>
    <row r="68" spans="1:26">
      <c r="A68" s="2">
        <v>66</v>
      </c>
      <c r="B68" s="2" t="s">
        <v>72</v>
      </c>
      <c r="C68" s="1">
        <v>1550016</v>
      </c>
      <c r="D68" s="4">
        <v>28</v>
      </c>
      <c r="E68" s="4">
        <v>52</v>
      </c>
      <c r="F68" s="4">
        <v>27</v>
      </c>
      <c r="G68" s="4">
        <v>35</v>
      </c>
      <c r="H68" s="4">
        <v>25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3">
        <f t="shared" ref="X68:X102" si="2">SUM(D68:W68)</f>
        <v>167</v>
      </c>
      <c r="Y68" s="5">
        <v>946</v>
      </c>
      <c r="Z68" s="12">
        <f t="shared" ref="Z68:Z103" si="3">SUM(Y68)/X68</f>
        <v>5.6646706586826348</v>
      </c>
    </row>
    <row r="69" spans="1:26">
      <c r="A69" s="2">
        <v>67</v>
      </c>
      <c r="B69" s="2" t="s">
        <v>73</v>
      </c>
      <c r="C69" s="1">
        <v>1926916</v>
      </c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>
        <v>40</v>
      </c>
      <c r="P69" s="4">
        <v>56</v>
      </c>
      <c r="Q69" s="4">
        <v>53</v>
      </c>
      <c r="R69" s="4">
        <v>10</v>
      </c>
      <c r="S69" s="4">
        <v>3</v>
      </c>
      <c r="T69" s="4">
        <v>4</v>
      </c>
      <c r="U69" s="4"/>
      <c r="V69" s="4"/>
      <c r="W69" s="4">
        <v>1</v>
      </c>
      <c r="X69" s="3">
        <f t="shared" si="2"/>
        <v>167</v>
      </c>
      <c r="Y69" s="9">
        <v>737</v>
      </c>
      <c r="Z69" s="11">
        <f t="shared" si="3"/>
        <v>4.4131736526946108</v>
      </c>
    </row>
    <row r="70" spans="1:26">
      <c r="A70" s="2">
        <v>68</v>
      </c>
      <c r="B70" s="2" t="s">
        <v>74</v>
      </c>
      <c r="C70" s="1">
        <v>1882021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4">
        <v>28</v>
      </c>
      <c r="O70" s="4">
        <v>39</v>
      </c>
      <c r="P70" s="4">
        <v>44</v>
      </c>
      <c r="Q70" s="4">
        <v>23</v>
      </c>
      <c r="R70" s="4">
        <v>19</v>
      </c>
      <c r="S70" s="4">
        <v>10</v>
      </c>
      <c r="T70" s="4">
        <v>1</v>
      </c>
      <c r="U70" s="4">
        <v>2</v>
      </c>
      <c r="V70" s="4"/>
      <c r="W70" s="4"/>
      <c r="X70" s="3">
        <f t="shared" si="2"/>
        <v>166</v>
      </c>
      <c r="Y70" s="9">
        <v>680</v>
      </c>
      <c r="Z70" s="11">
        <f t="shared" si="3"/>
        <v>4.096385542168675</v>
      </c>
    </row>
    <row r="71" spans="1:26">
      <c r="A71" s="2">
        <v>69</v>
      </c>
      <c r="B71" s="2" t="s">
        <v>75</v>
      </c>
      <c r="C71" s="1">
        <v>1742880</v>
      </c>
      <c r="D71" s="4"/>
      <c r="E71" s="4"/>
      <c r="F71" s="4"/>
      <c r="G71" s="4"/>
      <c r="H71" s="4">
        <v>2</v>
      </c>
      <c r="I71" s="4">
        <v>42</v>
      </c>
      <c r="J71" s="4">
        <v>55</v>
      </c>
      <c r="K71" s="4">
        <v>52</v>
      </c>
      <c r="L71" s="4">
        <v>12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3">
        <f t="shared" si="2"/>
        <v>163</v>
      </c>
      <c r="Y71" s="9">
        <v>760</v>
      </c>
      <c r="Z71" s="11">
        <f t="shared" si="3"/>
        <v>4.6625766871165641</v>
      </c>
    </row>
    <row r="72" spans="1:26">
      <c r="A72" s="2">
        <v>70</v>
      </c>
      <c r="B72" s="2" t="s">
        <v>76</v>
      </c>
      <c r="C72" s="1">
        <v>1668047</v>
      </c>
      <c r="D72" s="4"/>
      <c r="E72" s="4"/>
      <c r="F72" s="4">
        <v>15</v>
      </c>
      <c r="G72" s="4">
        <v>40</v>
      </c>
      <c r="H72" s="4">
        <v>53</v>
      </c>
      <c r="I72" s="4">
        <v>40</v>
      </c>
      <c r="J72" s="4">
        <v>11</v>
      </c>
      <c r="K72" s="4">
        <v>3</v>
      </c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3">
        <f t="shared" si="2"/>
        <v>162</v>
      </c>
      <c r="Y72" s="9">
        <v>859</v>
      </c>
      <c r="Z72" s="11">
        <f t="shared" si="3"/>
        <v>5.3024691358024691</v>
      </c>
    </row>
    <row r="73" spans="1:26">
      <c r="A73" s="2">
        <v>71</v>
      </c>
      <c r="B73" s="2" t="s">
        <v>77</v>
      </c>
      <c r="C73" s="1">
        <v>1834186</v>
      </c>
      <c r="D73" s="4"/>
      <c r="E73" s="4"/>
      <c r="F73" s="4"/>
      <c r="G73" s="4"/>
      <c r="H73" s="4"/>
      <c r="I73" s="4"/>
      <c r="J73" s="4"/>
      <c r="K73" s="4">
        <v>1</v>
      </c>
      <c r="L73" s="4">
        <v>40</v>
      </c>
      <c r="M73" s="4">
        <v>60</v>
      </c>
      <c r="N73" s="4">
        <v>47</v>
      </c>
      <c r="O73" s="4">
        <v>11</v>
      </c>
      <c r="P73" s="4">
        <v>2</v>
      </c>
      <c r="Q73" s="4"/>
      <c r="R73" s="4"/>
      <c r="S73" s="4">
        <v>1</v>
      </c>
      <c r="T73" s="4"/>
      <c r="U73" s="4"/>
      <c r="V73" s="4"/>
      <c r="W73" s="4"/>
      <c r="X73" s="3">
        <f t="shared" si="2"/>
        <v>162</v>
      </c>
      <c r="Y73" s="9">
        <v>727</v>
      </c>
      <c r="Z73" s="11">
        <f t="shared" si="3"/>
        <v>4.4876543209876543</v>
      </c>
    </row>
    <row r="74" spans="1:26">
      <c r="A74" s="2">
        <v>72</v>
      </c>
      <c r="B74" s="2" t="s">
        <v>78</v>
      </c>
      <c r="C74" s="1">
        <v>1995026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>
        <v>41</v>
      </c>
      <c r="R74" s="4">
        <v>44</v>
      </c>
      <c r="S74" s="4">
        <v>48</v>
      </c>
      <c r="T74" s="4">
        <v>18</v>
      </c>
      <c r="U74" s="4">
        <v>5</v>
      </c>
      <c r="V74" s="4">
        <v>6</v>
      </c>
      <c r="W74" s="4"/>
      <c r="X74" s="3">
        <f t="shared" si="2"/>
        <v>162</v>
      </c>
      <c r="Y74" s="9">
        <v>629</v>
      </c>
      <c r="Z74" s="11">
        <f t="shared" si="3"/>
        <v>3.882716049382716</v>
      </c>
    </row>
    <row r="75" spans="1:26">
      <c r="A75" s="2">
        <v>73</v>
      </c>
      <c r="B75" s="2" t="s">
        <v>79</v>
      </c>
      <c r="C75" s="1">
        <v>1996729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>
        <v>57</v>
      </c>
      <c r="R75" s="4">
        <v>55</v>
      </c>
      <c r="S75" s="4">
        <v>47</v>
      </c>
      <c r="T75" s="4">
        <v>1</v>
      </c>
      <c r="U75" s="4"/>
      <c r="V75" s="4"/>
      <c r="W75" s="4"/>
      <c r="X75" s="3">
        <f t="shared" si="2"/>
        <v>160</v>
      </c>
      <c r="Y75" s="9">
        <v>795</v>
      </c>
      <c r="Z75" s="11">
        <f t="shared" si="3"/>
        <v>4.96875</v>
      </c>
    </row>
    <row r="76" spans="1:26">
      <c r="A76" s="2">
        <v>74</v>
      </c>
      <c r="B76" s="2" t="s">
        <v>80</v>
      </c>
      <c r="C76" s="1">
        <v>1834286</v>
      </c>
      <c r="D76" s="4"/>
      <c r="E76" s="4"/>
      <c r="F76" s="4"/>
      <c r="G76" s="4"/>
      <c r="H76" s="4"/>
      <c r="I76" s="4"/>
      <c r="J76" s="4"/>
      <c r="K76" s="4">
        <v>9</v>
      </c>
      <c r="L76" s="4">
        <v>43</v>
      </c>
      <c r="M76" s="4">
        <v>55</v>
      </c>
      <c r="N76" s="4">
        <v>32</v>
      </c>
      <c r="O76" s="4">
        <v>16</v>
      </c>
      <c r="P76" s="4">
        <v>3</v>
      </c>
      <c r="Q76" s="4">
        <v>1</v>
      </c>
      <c r="R76" s="4"/>
      <c r="S76" s="4"/>
      <c r="T76" s="4"/>
      <c r="U76" s="4"/>
      <c r="V76" s="4"/>
      <c r="W76" s="4"/>
      <c r="X76" s="3">
        <f t="shared" si="2"/>
        <v>159</v>
      </c>
      <c r="Y76" s="9">
        <v>610</v>
      </c>
      <c r="Z76" s="11">
        <f t="shared" si="3"/>
        <v>3.8364779874213837</v>
      </c>
    </row>
    <row r="77" spans="1:26">
      <c r="A77" s="2">
        <v>75</v>
      </c>
      <c r="B77" s="2" t="s">
        <v>81</v>
      </c>
      <c r="C77" s="1">
        <v>1711943</v>
      </c>
      <c r="D77" s="4"/>
      <c r="E77" s="4"/>
      <c r="F77" s="4"/>
      <c r="G77" s="4"/>
      <c r="H77" s="4"/>
      <c r="I77" s="4">
        <v>33</v>
      </c>
      <c r="J77" s="4">
        <v>45</v>
      </c>
      <c r="K77" s="4">
        <v>47</v>
      </c>
      <c r="L77" s="4">
        <v>23</v>
      </c>
      <c r="M77" s="4">
        <v>10</v>
      </c>
      <c r="N77" s="4"/>
      <c r="O77" s="4"/>
      <c r="P77" s="4"/>
      <c r="Q77" s="4"/>
      <c r="R77" s="4"/>
      <c r="S77" s="4"/>
      <c r="T77" s="4"/>
      <c r="U77" s="4"/>
      <c r="V77" s="4"/>
      <c r="W77" s="4"/>
      <c r="X77" s="3">
        <f t="shared" si="2"/>
        <v>158</v>
      </c>
      <c r="Y77" s="9">
        <v>846</v>
      </c>
      <c r="Z77" s="11">
        <f t="shared" si="3"/>
        <v>5.3544303797468356</v>
      </c>
    </row>
    <row r="78" spans="1:26">
      <c r="A78" s="2">
        <v>76</v>
      </c>
      <c r="B78" s="2" t="s">
        <v>82</v>
      </c>
      <c r="C78" s="1">
        <v>1969122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>
        <v>19</v>
      </c>
      <c r="Q78" s="4">
        <v>49</v>
      </c>
      <c r="R78" s="4">
        <v>40</v>
      </c>
      <c r="S78" s="4">
        <v>38</v>
      </c>
      <c r="T78" s="4">
        <v>12</v>
      </c>
      <c r="U78" s="4"/>
      <c r="V78" s="4"/>
      <c r="W78" s="4"/>
      <c r="X78" s="3">
        <f t="shared" si="2"/>
        <v>158</v>
      </c>
      <c r="Y78" s="9">
        <v>667</v>
      </c>
      <c r="Z78" s="11">
        <f t="shared" si="3"/>
        <v>4.2215189873417724</v>
      </c>
    </row>
    <row r="79" spans="1:26">
      <c r="A79" s="2">
        <v>77</v>
      </c>
      <c r="B79" s="2" t="s">
        <v>83</v>
      </c>
      <c r="C79" s="1">
        <v>1797476</v>
      </c>
      <c r="D79" s="4"/>
      <c r="E79" s="4"/>
      <c r="F79" s="4"/>
      <c r="G79" s="4"/>
      <c r="H79" s="4"/>
      <c r="I79" s="4"/>
      <c r="J79" s="4">
        <v>1</v>
      </c>
      <c r="K79" s="4">
        <v>41</v>
      </c>
      <c r="L79" s="4">
        <v>39</v>
      </c>
      <c r="M79" s="4">
        <v>44</v>
      </c>
      <c r="N79" s="4">
        <v>19</v>
      </c>
      <c r="O79" s="4">
        <v>12</v>
      </c>
      <c r="P79" s="4">
        <v>1</v>
      </c>
      <c r="Q79" s="4"/>
      <c r="R79" s="4"/>
      <c r="S79" s="4"/>
      <c r="T79" s="4"/>
      <c r="U79" s="4"/>
      <c r="V79" s="4"/>
      <c r="W79" s="4"/>
      <c r="X79" s="3">
        <f t="shared" si="2"/>
        <v>157</v>
      </c>
      <c r="Y79" s="9">
        <v>736</v>
      </c>
      <c r="Z79" s="11">
        <f t="shared" si="3"/>
        <v>4.6878980891719744</v>
      </c>
    </row>
    <row r="80" spans="1:26">
      <c r="A80" s="2">
        <v>78</v>
      </c>
      <c r="B80" s="2" t="s">
        <v>84</v>
      </c>
      <c r="C80" s="1">
        <v>2008846</v>
      </c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>
        <v>44</v>
      </c>
      <c r="Q80" s="4">
        <v>49</v>
      </c>
      <c r="R80" s="4">
        <v>57</v>
      </c>
      <c r="S80" s="4">
        <v>6</v>
      </c>
      <c r="T80" s="4"/>
      <c r="U80" s="4"/>
      <c r="V80" s="4"/>
      <c r="W80" s="4"/>
      <c r="X80" s="3">
        <f t="shared" si="2"/>
        <v>156</v>
      </c>
      <c r="Y80" s="9">
        <v>710</v>
      </c>
      <c r="Z80" s="11">
        <f t="shared" si="3"/>
        <v>4.5512820512820511</v>
      </c>
    </row>
    <row r="81" spans="1:26">
      <c r="A81" s="2">
        <v>79</v>
      </c>
      <c r="B81" s="2" t="s">
        <v>85</v>
      </c>
      <c r="C81" s="1">
        <v>1928363</v>
      </c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>
        <v>46</v>
      </c>
      <c r="Q81" s="4">
        <v>54</v>
      </c>
      <c r="R81" s="4">
        <v>30</v>
      </c>
      <c r="S81" s="4">
        <v>10</v>
      </c>
      <c r="T81" s="4">
        <v>3</v>
      </c>
      <c r="U81" s="4">
        <v>8</v>
      </c>
      <c r="V81" s="4">
        <v>3</v>
      </c>
      <c r="W81" s="4"/>
      <c r="X81" s="3">
        <f t="shared" si="2"/>
        <v>154</v>
      </c>
      <c r="Y81" s="9">
        <v>621</v>
      </c>
      <c r="Z81" s="11">
        <f t="shared" si="3"/>
        <v>4.0324675324675328</v>
      </c>
    </row>
    <row r="82" spans="1:26">
      <c r="A82" s="2">
        <v>80</v>
      </c>
      <c r="B82" s="2" t="s">
        <v>86</v>
      </c>
      <c r="C82" s="1">
        <v>1906890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>
        <v>3</v>
      </c>
      <c r="Q82" s="4">
        <v>41</v>
      </c>
      <c r="R82" s="4">
        <v>48</v>
      </c>
      <c r="S82" s="4">
        <v>36</v>
      </c>
      <c r="T82" s="4">
        <v>16</v>
      </c>
      <c r="U82" s="4">
        <v>1</v>
      </c>
      <c r="V82" s="4">
        <v>3</v>
      </c>
      <c r="W82" s="4">
        <v>5</v>
      </c>
      <c r="X82" s="3">
        <f t="shared" si="2"/>
        <v>153</v>
      </c>
      <c r="Y82" s="9">
        <v>846</v>
      </c>
      <c r="Z82" s="11">
        <f t="shared" si="3"/>
        <v>5.5294117647058822</v>
      </c>
    </row>
    <row r="83" spans="1:26">
      <c r="A83" s="2">
        <v>81</v>
      </c>
      <c r="B83" s="2" t="s">
        <v>87</v>
      </c>
      <c r="C83" s="1">
        <v>1970074</v>
      </c>
      <c r="D83" s="4"/>
      <c r="E83" s="4"/>
      <c r="F83" s="4"/>
      <c r="G83" s="4"/>
      <c r="H83" s="4"/>
      <c r="I83" s="4"/>
      <c r="J83" s="4"/>
      <c r="K83" s="4"/>
      <c r="L83" s="4"/>
      <c r="M83" s="4">
        <v>2</v>
      </c>
      <c r="N83" s="4">
        <v>50</v>
      </c>
      <c r="O83" s="4">
        <v>60</v>
      </c>
      <c r="P83" s="4">
        <v>25</v>
      </c>
      <c r="Q83" s="4">
        <v>3</v>
      </c>
      <c r="R83" s="4">
        <v>4</v>
      </c>
      <c r="S83" s="4">
        <v>6</v>
      </c>
      <c r="T83" s="4">
        <v>1</v>
      </c>
      <c r="U83" s="4"/>
      <c r="V83" s="4"/>
      <c r="W83" s="4"/>
      <c r="X83" s="3">
        <f t="shared" si="2"/>
        <v>151</v>
      </c>
      <c r="Y83" s="9">
        <v>636</v>
      </c>
      <c r="Z83" s="11">
        <f t="shared" si="3"/>
        <v>4.2119205298013247</v>
      </c>
    </row>
    <row r="84" spans="1:26">
      <c r="A84" s="2">
        <v>82</v>
      </c>
      <c r="B84" s="2" t="s">
        <v>88</v>
      </c>
      <c r="C84" s="1">
        <v>1609751</v>
      </c>
      <c r="D84" s="4">
        <v>38</v>
      </c>
      <c r="E84" s="4">
        <v>26</v>
      </c>
      <c r="F84" s="4">
        <v>23</v>
      </c>
      <c r="G84" s="4">
        <v>28</v>
      </c>
      <c r="H84" s="4">
        <v>14</v>
      </c>
      <c r="I84" s="4">
        <v>8</v>
      </c>
      <c r="J84" s="4">
        <v>13</v>
      </c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3">
        <f t="shared" si="2"/>
        <v>150</v>
      </c>
      <c r="Y84" s="9">
        <v>777</v>
      </c>
      <c r="Z84" s="11">
        <f t="shared" si="3"/>
        <v>5.18</v>
      </c>
    </row>
    <row r="85" spans="1:26">
      <c r="A85" s="2">
        <v>83</v>
      </c>
      <c r="B85" s="2" t="s">
        <v>89</v>
      </c>
      <c r="C85" s="1">
        <v>2062225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>
        <v>43</v>
      </c>
      <c r="U85" s="4">
        <v>54</v>
      </c>
      <c r="V85" s="4">
        <v>35</v>
      </c>
      <c r="W85" s="4">
        <v>17</v>
      </c>
      <c r="X85" s="3">
        <f t="shared" si="2"/>
        <v>149</v>
      </c>
      <c r="Y85" s="9">
        <v>697</v>
      </c>
      <c r="Z85" s="11">
        <f t="shared" si="3"/>
        <v>4.6778523489932882</v>
      </c>
    </row>
    <row r="86" spans="1:26">
      <c r="A86" s="2">
        <v>84</v>
      </c>
      <c r="B86" s="2" t="s">
        <v>90</v>
      </c>
      <c r="C86" s="1">
        <v>1740826</v>
      </c>
      <c r="D86" s="4"/>
      <c r="E86" s="4"/>
      <c r="F86" s="4"/>
      <c r="G86" s="4"/>
      <c r="H86" s="4">
        <v>1</v>
      </c>
      <c r="I86" s="4">
        <v>44</v>
      </c>
      <c r="J86" s="4">
        <v>36</v>
      </c>
      <c r="K86" s="4">
        <v>39</v>
      </c>
      <c r="L86" s="4">
        <v>23</v>
      </c>
      <c r="M86" s="4">
        <v>6</v>
      </c>
      <c r="N86" s="4"/>
      <c r="O86" s="4"/>
      <c r="P86" s="4"/>
      <c r="Q86" s="4"/>
      <c r="R86" s="4"/>
      <c r="S86" s="4"/>
      <c r="T86" s="4"/>
      <c r="U86" s="4"/>
      <c r="V86" s="4"/>
      <c r="W86" s="4"/>
      <c r="X86" s="3">
        <f t="shared" si="2"/>
        <v>149</v>
      </c>
      <c r="Y86" s="9">
        <v>746</v>
      </c>
      <c r="Z86" s="11">
        <f t="shared" si="3"/>
        <v>5.0067114093959733</v>
      </c>
    </row>
    <row r="87" spans="1:26">
      <c r="A87" s="2">
        <v>85</v>
      </c>
      <c r="B87" s="2" t="s">
        <v>91</v>
      </c>
      <c r="C87" s="1">
        <v>1906294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>
        <v>12</v>
      </c>
      <c r="O87" s="4">
        <v>45</v>
      </c>
      <c r="P87" s="4">
        <v>66</v>
      </c>
      <c r="Q87" s="4">
        <v>25</v>
      </c>
      <c r="R87" s="4"/>
      <c r="S87" s="4"/>
      <c r="T87" s="4"/>
      <c r="U87" s="4"/>
      <c r="V87" s="4"/>
      <c r="W87" s="4"/>
      <c r="X87" s="3">
        <f t="shared" si="2"/>
        <v>148</v>
      </c>
      <c r="Y87" s="9">
        <v>718</v>
      </c>
      <c r="Z87" s="11">
        <f t="shared" si="3"/>
        <v>4.8513513513513518</v>
      </c>
    </row>
    <row r="88" spans="1:26">
      <c r="A88" s="2">
        <v>86</v>
      </c>
      <c r="B88" s="2" t="s">
        <v>92</v>
      </c>
      <c r="C88" s="1">
        <v>2057221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>
        <v>21</v>
      </c>
      <c r="T88" s="4">
        <v>59</v>
      </c>
      <c r="U88" s="4">
        <v>44</v>
      </c>
      <c r="V88" s="4">
        <v>17</v>
      </c>
      <c r="W88" s="4">
        <v>6</v>
      </c>
      <c r="X88" s="3">
        <f t="shared" si="2"/>
        <v>147</v>
      </c>
      <c r="Y88" s="9">
        <v>651</v>
      </c>
      <c r="Z88" s="11">
        <f t="shared" si="3"/>
        <v>4.4285714285714288</v>
      </c>
    </row>
    <row r="89" spans="1:26">
      <c r="A89" s="2">
        <v>87</v>
      </c>
      <c r="B89" s="2" t="s">
        <v>93</v>
      </c>
      <c r="C89" s="1">
        <v>2062960</v>
      </c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>
        <v>31</v>
      </c>
      <c r="U89" s="4">
        <v>57</v>
      </c>
      <c r="V89" s="4">
        <v>30</v>
      </c>
      <c r="W89" s="4">
        <v>27</v>
      </c>
      <c r="X89" s="3">
        <f t="shared" si="2"/>
        <v>145</v>
      </c>
      <c r="Y89" s="9">
        <v>680</v>
      </c>
      <c r="Z89" s="11">
        <f t="shared" si="3"/>
        <v>4.6896551724137927</v>
      </c>
    </row>
    <row r="90" spans="1:26">
      <c r="A90" s="2">
        <v>88</v>
      </c>
      <c r="B90" s="2" t="s">
        <v>94</v>
      </c>
      <c r="C90" s="1">
        <v>1925848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4">
        <v>53</v>
      </c>
      <c r="O90" s="4">
        <v>57</v>
      </c>
      <c r="P90" s="4">
        <v>34</v>
      </c>
      <c r="Q90" s="4">
        <v>1</v>
      </c>
      <c r="R90" s="4"/>
      <c r="S90" s="4"/>
      <c r="T90" s="4"/>
      <c r="U90" s="4"/>
      <c r="V90" s="4"/>
      <c r="W90" s="4"/>
      <c r="X90" s="3">
        <f t="shared" si="2"/>
        <v>145</v>
      </c>
      <c r="Y90" s="9">
        <v>672</v>
      </c>
      <c r="Z90" s="11">
        <f t="shared" si="3"/>
        <v>4.63448275862069</v>
      </c>
    </row>
    <row r="91" spans="1:26">
      <c r="A91" s="2">
        <v>89</v>
      </c>
      <c r="B91" s="2" t="s">
        <v>95</v>
      </c>
      <c r="C91" s="1">
        <v>1857610</v>
      </c>
      <c r="D91" s="4"/>
      <c r="E91" s="4"/>
      <c r="F91" s="4"/>
      <c r="G91" s="4"/>
      <c r="H91" s="4"/>
      <c r="I91" s="4"/>
      <c r="J91" s="4"/>
      <c r="K91" s="4"/>
      <c r="L91" s="4">
        <v>1</v>
      </c>
      <c r="M91" s="4">
        <v>38</v>
      </c>
      <c r="N91" s="4">
        <v>50</v>
      </c>
      <c r="O91" s="4">
        <v>32</v>
      </c>
      <c r="P91" s="4">
        <v>13</v>
      </c>
      <c r="Q91" s="4">
        <v>2</v>
      </c>
      <c r="R91" s="4">
        <v>8</v>
      </c>
      <c r="S91" s="4">
        <v>1</v>
      </c>
      <c r="T91" s="4"/>
      <c r="U91" s="4"/>
      <c r="V91" s="4"/>
      <c r="W91" s="4"/>
      <c r="X91" s="3">
        <f t="shared" si="2"/>
        <v>145</v>
      </c>
      <c r="Y91" s="9">
        <v>621</v>
      </c>
      <c r="Z91" s="11">
        <f t="shared" si="3"/>
        <v>4.2827586206896555</v>
      </c>
    </row>
    <row r="92" spans="1:26">
      <c r="A92" s="2">
        <v>90</v>
      </c>
      <c r="B92" s="2" t="s">
        <v>96</v>
      </c>
      <c r="C92" s="1">
        <v>1628195</v>
      </c>
      <c r="D92" s="4">
        <v>25</v>
      </c>
      <c r="E92" s="4">
        <v>40</v>
      </c>
      <c r="F92" s="4">
        <v>39</v>
      </c>
      <c r="G92" s="4">
        <v>38</v>
      </c>
      <c r="H92" s="4">
        <v>1</v>
      </c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3">
        <f t="shared" si="2"/>
        <v>143</v>
      </c>
      <c r="Y92" s="9">
        <v>776</v>
      </c>
      <c r="Z92" s="11">
        <f t="shared" si="3"/>
        <v>5.4265734265734267</v>
      </c>
    </row>
    <row r="93" spans="1:26">
      <c r="A93" s="2">
        <v>91</v>
      </c>
      <c r="B93" s="2" t="s">
        <v>97</v>
      </c>
      <c r="C93" s="1">
        <v>1642314</v>
      </c>
      <c r="D93" s="4">
        <v>1</v>
      </c>
      <c r="E93" s="4">
        <v>39</v>
      </c>
      <c r="F93" s="4">
        <v>42</v>
      </c>
      <c r="G93" s="4">
        <v>51</v>
      </c>
      <c r="H93" s="4">
        <v>9</v>
      </c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3">
        <f t="shared" si="2"/>
        <v>142</v>
      </c>
      <c r="Y93" s="9">
        <v>705</v>
      </c>
      <c r="Z93" s="11">
        <f t="shared" si="3"/>
        <v>4.964788732394366</v>
      </c>
    </row>
    <row r="94" spans="1:26">
      <c r="A94" s="2">
        <v>92</v>
      </c>
      <c r="B94" s="2" t="s">
        <v>98</v>
      </c>
      <c r="C94" s="1">
        <v>1752812</v>
      </c>
      <c r="D94" s="4"/>
      <c r="E94" s="4"/>
      <c r="F94" s="4"/>
      <c r="G94" s="4"/>
      <c r="H94" s="4"/>
      <c r="I94" s="4">
        <v>24</v>
      </c>
      <c r="J94" s="4">
        <v>64</v>
      </c>
      <c r="K94" s="4">
        <v>52</v>
      </c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3">
        <f t="shared" si="2"/>
        <v>140</v>
      </c>
      <c r="Y94" s="9">
        <v>629</v>
      </c>
      <c r="Z94" s="11">
        <f t="shared" si="3"/>
        <v>4.4928571428571429</v>
      </c>
    </row>
    <row r="95" spans="1:26">
      <c r="A95" s="2">
        <v>93</v>
      </c>
      <c r="B95" s="2" t="s">
        <v>99</v>
      </c>
      <c r="C95" s="1">
        <v>1721176</v>
      </c>
      <c r="D95" s="4"/>
      <c r="E95" s="4"/>
      <c r="F95" s="4"/>
      <c r="G95" s="4"/>
      <c r="H95" s="4">
        <v>26</v>
      </c>
      <c r="I95" s="4">
        <v>51</v>
      </c>
      <c r="J95" s="4">
        <v>48</v>
      </c>
      <c r="K95" s="4">
        <v>14</v>
      </c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3">
        <f t="shared" si="2"/>
        <v>139</v>
      </c>
      <c r="Y95" s="9">
        <v>680</v>
      </c>
      <c r="Z95" s="11">
        <f t="shared" si="3"/>
        <v>4.8920863309352516</v>
      </c>
    </row>
    <row r="96" spans="1:26">
      <c r="A96" s="2">
        <v>94</v>
      </c>
      <c r="B96" s="2" t="s">
        <v>100</v>
      </c>
      <c r="C96" s="1">
        <v>1983212</v>
      </c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>
        <v>25</v>
      </c>
      <c r="Q96" s="4">
        <v>52</v>
      </c>
      <c r="R96" s="4">
        <v>23</v>
      </c>
      <c r="S96" s="4">
        <v>25</v>
      </c>
      <c r="T96" s="4">
        <v>13</v>
      </c>
      <c r="U96" s="4">
        <v>1</v>
      </c>
      <c r="V96" s="4"/>
      <c r="W96" s="4"/>
      <c r="X96" s="3">
        <f t="shared" si="2"/>
        <v>139</v>
      </c>
      <c r="Y96" s="9">
        <v>665</v>
      </c>
      <c r="Z96" s="11">
        <f t="shared" si="3"/>
        <v>4.7841726618705032</v>
      </c>
    </row>
    <row r="97" spans="1:26">
      <c r="A97" s="2">
        <v>95</v>
      </c>
      <c r="B97" s="2" t="s">
        <v>101</v>
      </c>
      <c r="C97" s="1">
        <v>1983117</v>
      </c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>
        <v>49</v>
      </c>
      <c r="R97" s="4">
        <v>24</v>
      </c>
      <c r="S97" s="4">
        <v>16</v>
      </c>
      <c r="T97" s="4">
        <v>36</v>
      </c>
      <c r="U97" s="4">
        <v>10</v>
      </c>
      <c r="V97" s="4">
        <v>4</v>
      </c>
      <c r="W97" s="4"/>
      <c r="X97" s="3">
        <f t="shared" si="2"/>
        <v>139</v>
      </c>
      <c r="Y97" s="9">
        <v>529</v>
      </c>
      <c r="Z97" s="11">
        <f t="shared" si="3"/>
        <v>3.8057553956834531</v>
      </c>
    </row>
    <row r="98" spans="1:26">
      <c r="A98" s="2">
        <v>96</v>
      </c>
      <c r="B98" s="2" t="s">
        <v>102</v>
      </c>
      <c r="C98" s="1">
        <v>1789627</v>
      </c>
      <c r="D98" s="4"/>
      <c r="E98" s="4"/>
      <c r="F98" s="4"/>
      <c r="G98" s="4"/>
      <c r="H98" s="4"/>
      <c r="I98" s="4"/>
      <c r="J98" s="4"/>
      <c r="K98" s="4">
        <v>11</v>
      </c>
      <c r="L98" s="4">
        <v>40</v>
      </c>
      <c r="M98" s="4">
        <v>46</v>
      </c>
      <c r="N98" s="4">
        <v>24</v>
      </c>
      <c r="O98" s="4">
        <v>10</v>
      </c>
      <c r="P98" s="4">
        <v>3</v>
      </c>
      <c r="Q98" s="4">
        <v>2</v>
      </c>
      <c r="R98" s="4"/>
      <c r="S98" s="4">
        <v>1</v>
      </c>
      <c r="T98" s="4"/>
      <c r="U98" s="4"/>
      <c r="V98" s="4"/>
      <c r="W98" s="4"/>
      <c r="X98" s="3">
        <f t="shared" si="2"/>
        <v>137</v>
      </c>
      <c r="Y98" s="9">
        <v>665</v>
      </c>
      <c r="Z98" s="11">
        <f t="shared" si="3"/>
        <v>4.8540145985401457</v>
      </c>
    </row>
    <row r="99" spans="1:26">
      <c r="A99" s="2">
        <v>97</v>
      </c>
      <c r="B99" s="2" t="s">
        <v>103</v>
      </c>
      <c r="C99" s="1">
        <v>1977242</v>
      </c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>
        <v>45</v>
      </c>
      <c r="R99" s="4">
        <v>50</v>
      </c>
      <c r="S99" s="4">
        <v>30</v>
      </c>
      <c r="T99" s="4">
        <v>11</v>
      </c>
      <c r="U99" s="4"/>
      <c r="V99" s="4"/>
      <c r="W99" s="4"/>
      <c r="X99" s="3">
        <f t="shared" si="2"/>
        <v>136</v>
      </c>
      <c r="Y99" s="9">
        <v>604</v>
      </c>
      <c r="Z99" s="11">
        <f t="shared" si="3"/>
        <v>4.4411764705882355</v>
      </c>
    </row>
    <row r="100" spans="1:26">
      <c r="A100" s="2">
        <v>98</v>
      </c>
      <c r="B100" s="2" t="s">
        <v>104</v>
      </c>
      <c r="C100" s="1">
        <v>1927216</v>
      </c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>
        <v>46</v>
      </c>
      <c r="P100" s="4">
        <v>37</v>
      </c>
      <c r="Q100" s="4">
        <v>36</v>
      </c>
      <c r="R100" s="4">
        <v>15</v>
      </c>
      <c r="S100" s="4"/>
      <c r="T100" s="4">
        <v>1</v>
      </c>
      <c r="U100" s="4">
        <v>1</v>
      </c>
      <c r="V100" s="4"/>
      <c r="W100" s="4"/>
      <c r="X100" s="3">
        <f t="shared" si="2"/>
        <v>136</v>
      </c>
      <c r="Y100" s="9">
        <v>575</v>
      </c>
      <c r="Z100" s="11">
        <f t="shared" si="3"/>
        <v>4.2279411764705879</v>
      </c>
    </row>
    <row r="101" spans="1:26">
      <c r="A101" s="2">
        <v>99</v>
      </c>
      <c r="B101" s="2" t="s">
        <v>105</v>
      </c>
      <c r="C101" s="1">
        <v>1549594</v>
      </c>
      <c r="D101" s="4">
        <v>30</v>
      </c>
      <c r="E101" s="4">
        <v>30</v>
      </c>
      <c r="F101" s="4">
        <v>33</v>
      </c>
      <c r="G101" s="4">
        <v>36</v>
      </c>
      <c r="H101" s="4">
        <v>5</v>
      </c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3">
        <f t="shared" si="2"/>
        <v>134</v>
      </c>
      <c r="Y101" s="9">
        <v>734</v>
      </c>
      <c r="Z101" s="11">
        <f t="shared" si="3"/>
        <v>5.4776119402985071</v>
      </c>
    </row>
    <row r="102" spans="1:26">
      <c r="A102" s="2">
        <v>100</v>
      </c>
      <c r="B102" s="2" t="s">
        <v>106</v>
      </c>
      <c r="C102" s="1">
        <v>2128019</v>
      </c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>
        <v>20</v>
      </c>
      <c r="V102" s="4">
        <v>71</v>
      </c>
      <c r="W102" s="4">
        <v>36</v>
      </c>
      <c r="X102" s="3">
        <f t="shared" si="2"/>
        <v>127</v>
      </c>
      <c r="Y102" s="9">
        <v>469</v>
      </c>
      <c r="Z102" s="11">
        <f t="shared" si="3"/>
        <v>3.6929133858267718</v>
      </c>
    </row>
    <row r="103" spans="1:26" s="6" customFormat="1">
      <c r="A103" s="6" t="s">
        <v>5</v>
      </c>
      <c r="B103" s="6" t="s">
        <v>4</v>
      </c>
      <c r="C103" s="5" t="s">
        <v>1</v>
      </c>
      <c r="D103" s="5">
        <f t="shared" ref="D103:Y103" si="4">SUM(D3:D102)</f>
        <v>332</v>
      </c>
      <c r="E103" s="5">
        <f t="shared" si="4"/>
        <v>645</v>
      </c>
      <c r="F103" s="5">
        <f t="shared" si="4"/>
        <v>789</v>
      </c>
      <c r="G103" s="5">
        <f t="shared" si="4"/>
        <v>992</v>
      </c>
      <c r="H103" s="5">
        <f t="shared" si="4"/>
        <v>939</v>
      </c>
      <c r="I103" s="5">
        <f t="shared" si="4"/>
        <v>1034</v>
      </c>
      <c r="J103" s="5">
        <f t="shared" si="4"/>
        <v>1097</v>
      </c>
      <c r="K103" s="5">
        <f t="shared" si="4"/>
        <v>1300</v>
      </c>
      <c r="L103" s="5">
        <f t="shared" si="4"/>
        <v>1281</v>
      </c>
      <c r="M103" s="5">
        <f t="shared" si="4"/>
        <v>1366</v>
      </c>
      <c r="N103" s="5">
        <f t="shared" si="4"/>
        <v>1429</v>
      </c>
      <c r="O103" s="5">
        <f t="shared" si="4"/>
        <v>1441</v>
      </c>
      <c r="P103" s="5">
        <f t="shared" si="4"/>
        <v>1259</v>
      </c>
      <c r="Q103" s="5">
        <f t="shared" si="4"/>
        <v>1395</v>
      </c>
      <c r="R103" s="5">
        <f t="shared" si="4"/>
        <v>1122</v>
      </c>
      <c r="S103" s="5">
        <f t="shared" si="4"/>
        <v>1067</v>
      </c>
      <c r="T103" s="5">
        <f t="shared" si="4"/>
        <v>1077</v>
      </c>
      <c r="U103" s="5">
        <f t="shared" si="4"/>
        <v>805</v>
      </c>
      <c r="V103" s="5">
        <f t="shared" si="4"/>
        <v>634</v>
      </c>
      <c r="W103" s="5">
        <f t="shared" si="4"/>
        <v>305</v>
      </c>
      <c r="X103" s="5">
        <f t="shared" si="4"/>
        <v>20309</v>
      </c>
      <c r="Y103" s="5">
        <f t="shared" si="4"/>
        <v>93030</v>
      </c>
      <c r="Z103" s="12">
        <f t="shared" si="3"/>
        <v>4.5807277561672164</v>
      </c>
    </row>
    <row r="104" spans="1:26">
      <c r="X104" s="5"/>
    </row>
  </sheetData>
  <mergeCells count="1">
    <mergeCell ref="B1:W1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Top-100 DSH Deckrüden</dc:title>
  <dc:subject>Top-100 GSD Studs</dc:subject>
  <dc:creator>Jan Demeyere, B - 8570 Vichte</dc:creator>
  <cp:keywords>www.GSD-Legends.eu</cp:keywords>
  <dc:description>Top 100 DSH Deckrüden - "1986 - 2005" - Top 100 GSD Stud Dogs</dc:description>
  <cp:lastModifiedBy>Gebruiker</cp:lastModifiedBy>
  <dcterms:created xsi:type="dcterms:W3CDTF">2007-05-10T11:07:02Z</dcterms:created>
  <dcterms:modified xsi:type="dcterms:W3CDTF">2010-02-15T14:04:07Z</dcterms:modified>
</cp:coreProperties>
</file>